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테스트베드\월간보고서작성\2021년09월\"/>
    </mc:Choice>
  </mc:AlternateContent>
  <bookViews>
    <workbookView xWindow="0" yWindow="0" windowWidth="19180" windowHeight="8010"/>
  </bookViews>
  <sheets>
    <sheet name="시장규모추이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5" i="1" l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F31" i="1"/>
  <c r="BE31" i="1"/>
  <c r="BD31" i="1"/>
  <c r="BC31" i="1"/>
  <c r="BB31" i="1"/>
  <c r="BA31" i="1"/>
  <c r="AZ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E22" i="1"/>
  <c r="BD22" i="1"/>
  <c r="BC22" i="1"/>
  <c r="BB22" i="1"/>
  <c r="BA22" i="1"/>
  <c r="AZ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F14" i="1"/>
  <c r="BE14" i="1"/>
  <c r="BD14" i="1"/>
  <c r="BC14" i="1"/>
  <c r="BB14" i="1"/>
  <c r="BA14" i="1"/>
  <c r="AZ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<sst xmlns="http://schemas.openxmlformats.org/spreadsheetml/2006/main" count="24" uniqueCount="17">
  <si>
    <t>□ 로보어드바이저 시장규모 추이</t>
    <phoneticPr fontId="3" type="noConversion"/>
  </si>
  <si>
    <t>※ 본 자료는 RA산업 전체 규모가 아닌 테스트베드를 통과한 회사만 대상입니다.</t>
    <phoneticPr fontId="3" type="noConversion"/>
  </si>
  <si>
    <t>가) 업종별 계약자 수 추이   (단위:명)</t>
    <phoneticPr fontId="3" type="noConversion"/>
  </si>
  <si>
    <t>증권사</t>
    <phoneticPr fontId="3" type="noConversion"/>
  </si>
  <si>
    <t>자산운용사</t>
    <phoneticPr fontId="3" type="noConversion"/>
  </si>
  <si>
    <t>자문일임사</t>
    <phoneticPr fontId="3" type="noConversion"/>
  </si>
  <si>
    <t>은행</t>
    <phoneticPr fontId="3" type="noConversion"/>
  </si>
  <si>
    <t>합계</t>
    <phoneticPr fontId="3" type="noConversion"/>
  </si>
  <si>
    <t>나) 서비스유형별 계약자 수 추이  (단위:명)</t>
    <phoneticPr fontId="3" type="noConversion"/>
  </si>
  <si>
    <t>일임</t>
    <phoneticPr fontId="3" type="noConversion"/>
  </si>
  <si>
    <t>자문</t>
    <phoneticPr fontId="3" type="noConversion"/>
  </si>
  <si>
    <t>무료추천</t>
    <phoneticPr fontId="3" type="noConversion"/>
  </si>
  <si>
    <t>다) 업종별 운용 금액 추이  (단위:억원)</t>
    <phoneticPr fontId="3" type="noConversion"/>
  </si>
  <si>
    <t>증권사</t>
    <phoneticPr fontId="3" type="noConversion"/>
  </si>
  <si>
    <t>자문일임사</t>
    <phoneticPr fontId="3" type="noConversion"/>
  </si>
  <si>
    <t>라) 서비스유형별 운용 금액 추이  (단위:억원)</t>
    <phoneticPr fontId="3" type="noConversion"/>
  </si>
  <si>
    <t>무료추천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</si>
</sst>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yyyy/mm"/>
    <numFmt numFmtId="177" formatCode="#,##0_ "/>
    <numFmt numFmtId="178" formatCode="_-* #,##0.0_-;\-* #,##0.0_-;_-* &quot;-&quot;_-;_-@_-"/>
    <numFmt numFmtId="179" formatCode="#,##0.0_ 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1" fontId="0" fillId="0" borderId="1" xfId="1" applyFont="1" applyBorder="1">
      <alignment vertical="center"/>
    </xf>
    <xf numFmtId="177" fontId="0" fillId="0" borderId="0" xfId="0" applyNumberFormat="1" applyBorder="1">
      <alignment vertical="center"/>
    </xf>
    <xf numFmtId="178" fontId="0" fillId="0" borderId="1" xfId="1" applyNumberFormat="1" applyFont="1" applyBorder="1">
      <alignment vertical="center"/>
    </xf>
    <xf numFmtId="179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9" fontId="0" fillId="0" borderId="0" xfId="0" applyNumberForma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로보어드바이저 운용금액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9.8299531983904023E-2"/>
          <c:y val="0.21671568627450979"/>
          <c:w val="0.85941447261162807"/>
          <c:h val="0.5946329319129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50800">
              <a:solidFill>
                <a:schemeClr val="accent1"/>
              </a:solidFill>
            </a:ln>
            <a:effectLst/>
          </c:spPr>
          <c:invertIfNegative val="0"/>
          <c:cat>
            <c:numRef>
              <c:f>시장규모추이!$B$31:$AY$31</c:f>
              <c:numCache>
                <c:formatCode>yyyy/mm</c:formatCode>
                <c:ptCount val="5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</c:numCache>
            </c:numRef>
          </c:cat>
          <c:val>
            <c:numRef>
              <c:f>시장규모추이!$B$35:$AY$35</c:f>
              <c:numCache>
                <c:formatCode>_-* #,##0.0_-;\-* #,##0.0_-;_-* "-"_-;_-@_-</c:formatCode>
                <c:ptCount val="50"/>
                <c:pt idx="0">
                  <c:v>115.9</c:v>
                </c:pt>
                <c:pt idx="1">
                  <c:v>171.60000000000002</c:v>
                </c:pt>
                <c:pt idx="2">
                  <c:v>181.89999999999998</c:v>
                </c:pt>
                <c:pt idx="3">
                  <c:v>185.4</c:v>
                </c:pt>
                <c:pt idx="4">
                  <c:v>4219.5</c:v>
                </c:pt>
                <c:pt idx="5">
                  <c:v>4261.6000000000004</c:v>
                </c:pt>
                <c:pt idx="6">
                  <c:v>4259.2</c:v>
                </c:pt>
                <c:pt idx="7">
                  <c:v>5296.7</c:v>
                </c:pt>
                <c:pt idx="8">
                  <c:v>5625.1</c:v>
                </c:pt>
                <c:pt idx="9">
                  <c:v>5822.3</c:v>
                </c:pt>
                <c:pt idx="10">
                  <c:v>6003.6</c:v>
                </c:pt>
                <c:pt idx="11">
                  <c:v>6015.3</c:v>
                </c:pt>
                <c:pt idx="12">
                  <c:v>6314.1</c:v>
                </c:pt>
                <c:pt idx="13">
                  <c:v>6393.5</c:v>
                </c:pt>
                <c:pt idx="14">
                  <c:v>6419.5</c:v>
                </c:pt>
                <c:pt idx="15">
                  <c:v>6666.1</c:v>
                </c:pt>
                <c:pt idx="16">
                  <c:v>6746.2</c:v>
                </c:pt>
                <c:pt idx="17">
                  <c:v>6949.3</c:v>
                </c:pt>
                <c:pt idx="18">
                  <c:v>7058.6</c:v>
                </c:pt>
                <c:pt idx="19">
                  <c:v>7250.1</c:v>
                </c:pt>
                <c:pt idx="20">
                  <c:v>7375.9000000000005</c:v>
                </c:pt>
                <c:pt idx="21">
                  <c:v>8020.4000000000005</c:v>
                </c:pt>
                <c:pt idx="22">
                  <c:v>8461.5</c:v>
                </c:pt>
                <c:pt idx="23">
                  <c:v>8427.5</c:v>
                </c:pt>
                <c:pt idx="24">
                  <c:v>8799.9</c:v>
                </c:pt>
                <c:pt idx="25">
                  <c:v>8853.7999999999993</c:v>
                </c:pt>
                <c:pt idx="26">
                  <c:v>9083.6</c:v>
                </c:pt>
                <c:pt idx="27">
                  <c:v>9318.7999999999993</c:v>
                </c:pt>
                <c:pt idx="28">
                  <c:v>9645.41</c:v>
                </c:pt>
                <c:pt idx="29">
                  <c:v>10106.6</c:v>
                </c:pt>
                <c:pt idx="30">
                  <c:v>10965.699999999999</c:v>
                </c:pt>
                <c:pt idx="31">
                  <c:v>11285</c:v>
                </c:pt>
                <c:pt idx="32">
                  <c:v>11499.699999999999</c:v>
                </c:pt>
                <c:pt idx="33">
                  <c:v>11641.500000000002</c:v>
                </c:pt>
                <c:pt idx="34">
                  <c:v>11963.499999999998</c:v>
                </c:pt>
                <c:pt idx="35">
                  <c:v>12227.109999999999</c:v>
                </c:pt>
                <c:pt idx="36">
                  <c:v>12626.73</c:v>
                </c:pt>
                <c:pt idx="37">
                  <c:v>12995.32</c:v>
                </c:pt>
                <c:pt idx="38">
                  <c:v>13354.24</c:v>
                </c:pt>
                <c:pt idx="39">
                  <c:v>13924.85</c:v>
                </c:pt>
                <c:pt idx="40">
                  <c:v>14551.99</c:v>
                </c:pt>
                <c:pt idx="41">
                  <c:v>15334.23</c:v>
                </c:pt>
                <c:pt idx="42">
                  <c:v>16093.51</c:v>
                </c:pt>
                <c:pt idx="43">
                  <c:v>16542.43</c:v>
                </c:pt>
                <c:pt idx="44">
                  <c:v>16933.53</c:v>
                </c:pt>
                <c:pt idx="45">
                  <c:v>17241.47</c:v>
                </c:pt>
                <c:pt idx="46">
                  <c:v>17584.02</c:v>
                </c:pt>
                <c:pt idx="47">
                  <c:v>17986.84</c:v>
                </c:pt>
                <c:pt idx="48">
                  <c:v>18336.669999999998</c:v>
                </c:pt>
                <c:pt idx="49">
                  <c:v>18521.14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F-41EF-9D4C-41A0ED231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2551648"/>
        <c:axId val="1842098304"/>
      </c:barChart>
      <c:dateAx>
        <c:axId val="1752551648"/>
        <c:scaling>
          <c:orientation val="minMax"/>
        </c:scaling>
        <c:delete val="0"/>
        <c:axPos val="b"/>
        <c:numFmt formatCode="yyyy/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42098304"/>
        <c:crosses val="autoZero"/>
        <c:auto val="1"/>
        <c:lblOffset val="100"/>
        <c:baseTimeUnit val="days"/>
      </c:dateAx>
      <c:valAx>
        <c:axId val="184209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25516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6324792436367256E-2"/>
                <c:y val="8.92647058823529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ko-KR" altLang="en-US"/>
                    <a:t>천억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ko-KR" altLang="en-US">
                <a:solidFill>
                  <a:sysClr val="windowText" lastClr="000000"/>
                </a:solidFill>
              </a:rPr>
              <a:t>로보어드바이저 서비스 계약자수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9.3000538394239177E-2"/>
          <c:y val="0.21671568627450979"/>
          <c:w val="0.86679352580927382"/>
          <c:h val="0.5946329319129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50800">
              <a:solidFill>
                <a:schemeClr val="accent1"/>
              </a:solidFill>
            </a:ln>
            <a:effectLst/>
          </c:spPr>
          <c:invertIfNegative val="0"/>
          <c:cat>
            <c:numRef>
              <c:f>시장규모추이!$B$14:$AY$14</c:f>
              <c:numCache>
                <c:formatCode>yyyy/mm</c:formatCode>
                <c:ptCount val="5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</c:numCache>
            </c:numRef>
          </c:cat>
          <c:val>
            <c:numRef>
              <c:f>시장규모추이!$B$18:$AY$18</c:f>
              <c:numCache>
                <c:formatCode>_(* #,##0_);_(* \(#,##0\);_(* "-"_);_(@_)</c:formatCode>
                <c:ptCount val="50"/>
                <c:pt idx="0">
                  <c:v>5825</c:v>
                </c:pt>
                <c:pt idx="1">
                  <c:v>6299</c:v>
                </c:pt>
                <c:pt idx="2">
                  <c:v>6618</c:v>
                </c:pt>
                <c:pt idx="3">
                  <c:v>8014</c:v>
                </c:pt>
                <c:pt idx="4">
                  <c:v>38707</c:v>
                </c:pt>
                <c:pt idx="5">
                  <c:v>39382</c:v>
                </c:pt>
                <c:pt idx="6">
                  <c:v>39753</c:v>
                </c:pt>
                <c:pt idx="7">
                  <c:v>48934</c:v>
                </c:pt>
                <c:pt idx="8">
                  <c:v>51060</c:v>
                </c:pt>
                <c:pt idx="9">
                  <c:v>52322</c:v>
                </c:pt>
                <c:pt idx="10">
                  <c:v>54369</c:v>
                </c:pt>
                <c:pt idx="11">
                  <c:v>55582</c:v>
                </c:pt>
                <c:pt idx="12">
                  <c:v>55961</c:v>
                </c:pt>
                <c:pt idx="13">
                  <c:v>56709</c:v>
                </c:pt>
                <c:pt idx="14">
                  <c:v>56990</c:v>
                </c:pt>
                <c:pt idx="15">
                  <c:v>57844</c:v>
                </c:pt>
                <c:pt idx="16">
                  <c:v>57870</c:v>
                </c:pt>
                <c:pt idx="17">
                  <c:v>58094</c:v>
                </c:pt>
                <c:pt idx="18">
                  <c:v>58704</c:v>
                </c:pt>
                <c:pt idx="19">
                  <c:v>59121</c:v>
                </c:pt>
                <c:pt idx="20">
                  <c:v>60204</c:v>
                </c:pt>
                <c:pt idx="21">
                  <c:v>86113</c:v>
                </c:pt>
                <c:pt idx="22">
                  <c:v>95072</c:v>
                </c:pt>
                <c:pt idx="23">
                  <c:v>100649</c:v>
                </c:pt>
                <c:pt idx="24">
                  <c:v>106358</c:v>
                </c:pt>
                <c:pt idx="25">
                  <c:v>107544</c:v>
                </c:pt>
                <c:pt idx="26">
                  <c:v>126826</c:v>
                </c:pt>
                <c:pt idx="27">
                  <c:v>131201</c:v>
                </c:pt>
                <c:pt idx="28">
                  <c:v>135296</c:v>
                </c:pt>
                <c:pt idx="29">
                  <c:v>139014</c:v>
                </c:pt>
                <c:pt idx="30">
                  <c:v>154826</c:v>
                </c:pt>
                <c:pt idx="31">
                  <c:v>186125</c:v>
                </c:pt>
                <c:pt idx="32">
                  <c:v>193497</c:v>
                </c:pt>
                <c:pt idx="33">
                  <c:v>201539</c:v>
                </c:pt>
                <c:pt idx="34">
                  <c:v>208839</c:v>
                </c:pt>
                <c:pt idx="35">
                  <c:v>213493</c:v>
                </c:pt>
                <c:pt idx="36">
                  <c:v>220238</c:v>
                </c:pt>
                <c:pt idx="37">
                  <c:v>215106</c:v>
                </c:pt>
                <c:pt idx="38">
                  <c:v>232497</c:v>
                </c:pt>
                <c:pt idx="39">
                  <c:v>249185</c:v>
                </c:pt>
                <c:pt idx="40">
                  <c:v>278662</c:v>
                </c:pt>
                <c:pt idx="41">
                  <c:v>306537</c:v>
                </c:pt>
                <c:pt idx="42">
                  <c:v>335734</c:v>
                </c:pt>
                <c:pt idx="43">
                  <c:v>345886</c:v>
                </c:pt>
                <c:pt idx="44">
                  <c:v>358362</c:v>
                </c:pt>
                <c:pt idx="45">
                  <c:v>372648</c:v>
                </c:pt>
                <c:pt idx="46">
                  <c:v>379477</c:v>
                </c:pt>
                <c:pt idx="47">
                  <c:v>387945</c:v>
                </c:pt>
                <c:pt idx="48">
                  <c:v>395357</c:v>
                </c:pt>
                <c:pt idx="49">
                  <c:v>401835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5-4419-8C37-BE535BA7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3"/>
        <c:overlap val="-25"/>
        <c:axId val="1836937424"/>
        <c:axId val="1842119936"/>
      </c:barChart>
      <c:dateAx>
        <c:axId val="1836937424"/>
        <c:scaling>
          <c:orientation val="minMax"/>
        </c:scaling>
        <c:delete val="0"/>
        <c:axPos val="b"/>
        <c:numFmt formatCode="yyyy/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42119936"/>
        <c:crosses val="autoZero"/>
        <c:auto val="1"/>
        <c:lblOffset val="100"/>
        <c:baseTimeUnit val="days"/>
      </c:dateAx>
      <c:valAx>
        <c:axId val="18421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36937424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3.308769096170671E-2"/>
                <c:y val="7.9460784313725497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ko-KR" altLang="en-US"/>
                    <a:t>만명</a:t>
                  </a:r>
                  <a:endParaRPr lang="en-US" altLang="ko-K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업종별 </a:t>
            </a:r>
            <a:r>
              <a:rPr lang="en-US" altLang="ko-KR"/>
              <a:t>RA </a:t>
            </a:r>
            <a:r>
              <a:rPr lang="ko-KR" altLang="en-US"/>
              <a:t>계약자수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시장규모추이!$A$6</c:f>
              <c:strCache>
                <c:ptCount val="1"/>
                <c:pt idx="0">
                  <c:v>증권사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시장규모추이!$B$5:$AY$5</c:f>
              <c:numCache>
                <c:formatCode>yyyy/mm</c:formatCode>
                <c:ptCount val="5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</c:numCache>
            </c:numRef>
          </c:cat>
          <c:val>
            <c:numRef>
              <c:f>시장규모추이!$B$6:$AY$6</c:f>
              <c:numCache>
                <c:formatCode>_(* #,##0_);_(* \(#,##0\);_(* "-"_);_(@_)</c:formatCode>
                <c:ptCount val="50"/>
                <c:pt idx="0">
                  <c:v>638</c:v>
                </c:pt>
                <c:pt idx="1">
                  <c:v>315</c:v>
                </c:pt>
                <c:pt idx="2">
                  <c:v>506</c:v>
                </c:pt>
                <c:pt idx="3">
                  <c:v>1908</c:v>
                </c:pt>
                <c:pt idx="4">
                  <c:v>2604</c:v>
                </c:pt>
                <c:pt idx="5">
                  <c:v>2980</c:v>
                </c:pt>
                <c:pt idx="6">
                  <c:v>3186</c:v>
                </c:pt>
                <c:pt idx="7">
                  <c:v>3270</c:v>
                </c:pt>
                <c:pt idx="8">
                  <c:v>4380</c:v>
                </c:pt>
                <c:pt idx="9">
                  <c:v>4673</c:v>
                </c:pt>
                <c:pt idx="10">
                  <c:v>4995</c:v>
                </c:pt>
                <c:pt idx="11">
                  <c:v>5293</c:v>
                </c:pt>
                <c:pt idx="12">
                  <c:v>5343</c:v>
                </c:pt>
                <c:pt idx="13">
                  <c:v>5547</c:v>
                </c:pt>
                <c:pt idx="14">
                  <c:v>5761</c:v>
                </c:pt>
                <c:pt idx="15">
                  <c:v>6150</c:v>
                </c:pt>
                <c:pt idx="16">
                  <c:v>6023</c:v>
                </c:pt>
                <c:pt idx="17">
                  <c:v>6040</c:v>
                </c:pt>
                <c:pt idx="18">
                  <c:v>6087</c:v>
                </c:pt>
                <c:pt idx="19">
                  <c:v>6114</c:v>
                </c:pt>
                <c:pt idx="20">
                  <c:v>6158</c:v>
                </c:pt>
                <c:pt idx="21">
                  <c:v>6168</c:v>
                </c:pt>
                <c:pt idx="22">
                  <c:v>6424</c:v>
                </c:pt>
                <c:pt idx="23">
                  <c:v>6519</c:v>
                </c:pt>
                <c:pt idx="24">
                  <c:v>6474</c:v>
                </c:pt>
                <c:pt idx="25">
                  <c:v>6465</c:v>
                </c:pt>
                <c:pt idx="26">
                  <c:v>6952</c:v>
                </c:pt>
                <c:pt idx="27">
                  <c:v>6901</c:v>
                </c:pt>
                <c:pt idx="28">
                  <c:v>6928</c:v>
                </c:pt>
                <c:pt idx="29">
                  <c:v>6925</c:v>
                </c:pt>
                <c:pt idx="30">
                  <c:v>6907</c:v>
                </c:pt>
                <c:pt idx="31">
                  <c:v>6847</c:v>
                </c:pt>
                <c:pt idx="32">
                  <c:v>6830</c:v>
                </c:pt>
                <c:pt idx="33">
                  <c:v>6804</c:v>
                </c:pt>
                <c:pt idx="34">
                  <c:v>6729</c:v>
                </c:pt>
                <c:pt idx="35">
                  <c:v>6702</c:v>
                </c:pt>
                <c:pt idx="36">
                  <c:v>6297</c:v>
                </c:pt>
                <c:pt idx="37">
                  <c:v>6262</c:v>
                </c:pt>
                <c:pt idx="38" formatCode="#,##0_ ">
                  <c:v>6304</c:v>
                </c:pt>
                <c:pt idx="39" formatCode="#,##0_ ">
                  <c:v>6324</c:v>
                </c:pt>
                <c:pt idx="40" formatCode="#,##0_ ">
                  <c:v>6384</c:v>
                </c:pt>
                <c:pt idx="41" formatCode="#,##0_ ">
                  <c:v>6389</c:v>
                </c:pt>
                <c:pt idx="42" formatCode="#,##0_ ">
                  <c:v>6240</c:v>
                </c:pt>
                <c:pt idx="43" formatCode="#,##0_ ">
                  <c:v>1077</c:v>
                </c:pt>
                <c:pt idx="44" formatCode="#,##0_ ">
                  <c:v>1101</c:v>
                </c:pt>
                <c:pt idx="45" formatCode="#,##0_ ">
                  <c:v>1089</c:v>
                </c:pt>
                <c:pt idx="46" formatCode="#,##0_ ">
                  <c:v>1098</c:v>
                </c:pt>
                <c:pt idx="47" formatCode="#,##0_ ">
                  <c:v>1117</c:v>
                </c:pt>
                <c:pt idx="48" formatCode="#,##0_ ">
                  <c:v>1112</c:v>
                </c:pt>
                <c:pt idx="49" formatCode="#,##0_ ">
                  <c:v>1094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17-4255-9357-0477A8BFD24C}"/>
            </c:ext>
          </c:extLst>
        </c:ser>
        <c:ser>
          <c:idx val="1"/>
          <c:order val="1"/>
          <c:tx>
            <c:strRef>
              <c:f>시장규모추이!$A$7</c:f>
              <c:strCache>
                <c:ptCount val="1"/>
                <c:pt idx="0">
                  <c:v>자산운용사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시장규모추이!$B$5:$AY$5</c:f>
              <c:numCache>
                <c:formatCode>yyyy/mm</c:formatCode>
                <c:ptCount val="5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</c:numCache>
            </c:numRef>
          </c:cat>
          <c:val>
            <c:numRef>
              <c:f>시장규모추이!$B$7:$AY$7</c:f>
              <c:numCache>
                <c:formatCode>_(* #,##0_);_(* \(#,##0\);_(* "-"_);_(@_)</c:formatCode>
                <c:ptCount val="50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27</c:v>
                </c:pt>
                <c:pt idx="9">
                  <c:v>24</c:v>
                </c:pt>
                <c:pt idx="10">
                  <c:v>21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14</c:v>
                </c:pt>
                <c:pt idx="20">
                  <c:v>119</c:v>
                </c:pt>
                <c:pt idx="21">
                  <c:v>201</c:v>
                </c:pt>
                <c:pt idx="22">
                  <c:v>372</c:v>
                </c:pt>
                <c:pt idx="23">
                  <c:v>495</c:v>
                </c:pt>
                <c:pt idx="24">
                  <c:v>706</c:v>
                </c:pt>
                <c:pt idx="25">
                  <c:v>1105</c:v>
                </c:pt>
                <c:pt idx="26">
                  <c:v>1223</c:v>
                </c:pt>
                <c:pt idx="27">
                  <c:v>1533</c:v>
                </c:pt>
                <c:pt idx="28">
                  <c:v>2036</c:v>
                </c:pt>
                <c:pt idx="29">
                  <c:v>2887</c:v>
                </c:pt>
                <c:pt idx="30">
                  <c:v>3927</c:v>
                </c:pt>
                <c:pt idx="31">
                  <c:v>4147</c:v>
                </c:pt>
                <c:pt idx="32">
                  <c:v>5552</c:v>
                </c:pt>
                <c:pt idx="33">
                  <c:v>6800</c:v>
                </c:pt>
                <c:pt idx="34">
                  <c:v>9660</c:v>
                </c:pt>
                <c:pt idx="35">
                  <c:v>11798</c:v>
                </c:pt>
                <c:pt idx="36">
                  <c:v>14724</c:v>
                </c:pt>
                <c:pt idx="37">
                  <c:v>16213</c:v>
                </c:pt>
                <c:pt idx="38" formatCode="#,##0_ ">
                  <c:v>17003</c:v>
                </c:pt>
                <c:pt idx="39" formatCode="#,##0_ ">
                  <c:v>18555</c:v>
                </c:pt>
                <c:pt idx="40" formatCode="#,##0_ ">
                  <c:v>21662</c:v>
                </c:pt>
                <c:pt idx="41" formatCode="#,##0_ ">
                  <c:v>22923</c:v>
                </c:pt>
                <c:pt idx="42" formatCode="#,##0_ ">
                  <c:v>25429</c:v>
                </c:pt>
                <c:pt idx="43" formatCode="#,##0_ ">
                  <c:v>26240</c:v>
                </c:pt>
                <c:pt idx="44" formatCode="#,##0_ ">
                  <c:v>25988</c:v>
                </c:pt>
                <c:pt idx="45" formatCode="#,##0_ ">
                  <c:v>27201</c:v>
                </c:pt>
                <c:pt idx="46" formatCode="#,##0_ ">
                  <c:v>29094</c:v>
                </c:pt>
                <c:pt idx="47" formatCode="#,##0_ ">
                  <c:v>31775</c:v>
                </c:pt>
                <c:pt idx="48" formatCode="#,##0_ ">
                  <c:v>35251</c:v>
                </c:pt>
                <c:pt idx="49" formatCode="#,##0_ ">
                  <c:v>39589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7-4255-9357-0477A8BFD24C}"/>
            </c:ext>
          </c:extLst>
        </c:ser>
        <c:ser>
          <c:idx val="2"/>
          <c:order val="2"/>
          <c:tx>
            <c:strRef>
              <c:f>시장규모추이!$A$8</c:f>
              <c:strCache>
                <c:ptCount val="1"/>
                <c:pt idx="0">
                  <c:v>자문일임사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시장규모추이!$B$5:$AY$5</c:f>
              <c:numCache>
                <c:formatCode>yyyy/mm</c:formatCode>
                <c:ptCount val="5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</c:numCache>
            </c:numRef>
          </c:cat>
          <c:val>
            <c:numRef>
              <c:f>시장규모추이!$B$8:$AY$8</c:f>
              <c:numCache>
                <c:formatCode>_(* #,##0_);_(* \(#,##0\);_(* "-"_);_(@_)</c:formatCode>
                <c:ptCount val="50"/>
                <c:pt idx="0">
                  <c:v>151</c:v>
                </c:pt>
                <c:pt idx="1">
                  <c:v>151</c:v>
                </c:pt>
                <c:pt idx="2">
                  <c:v>152</c:v>
                </c:pt>
                <c:pt idx="3">
                  <c:v>146</c:v>
                </c:pt>
                <c:pt idx="4">
                  <c:v>143</c:v>
                </c:pt>
                <c:pt idx="5">
                  <c:v>129</c:v>
                </c:pt>
                <c:pt idx="6">
                  <c:v>135</c:v>
                </c:pt>
                <c:pt idx="7">
                  <c:v>108</c:v>
                </c:pt>
                <c:pt idx="8">
                  <c:v>119</c:v>
                </c:pt>
                <c:pt idx="9">
                  <c:v>172</c:v>
                </c:pt>
                <c:pt idx="10">
                  <c:v>471</c:v>
                </c:pt>
                <c:pt idx="11">
                  <c:v>749</c:v>
                </c:pt>
                <c:pt idx="12">
                  <c:v>822</c:v>
                </c:pt>
                <c:pt idx="13">
                  <c:v>885</c:v>
                </c:pt>
                <c:pt idx="14">
                  <c:v>960</c:v>
                </c:pt>
                <c:pt idx="15">
                  <c:v>978</c:v>
                </c:pt>
                <c:pt idx="16">
                  <c:v>1002</c:v>
                </c:pt>
                <c:pt idx="17">
                  <c:v>1033</c:v>
                </c:pt>
                <c:pt idx="18">
                  <c:v>1058</c:v>
                </c:pt>
                <c:pt idx="19">
                  <c:v>1151</c:v>
                </c:pt>
                <c:pt idx="20">
                  <c:v>1204</c:v>
                </c:pt>
                <c:pt idx="21">
                  <c:v>1281</c:v>
                </c:pt>
                <c:pt idx="22">
                  <c:v>1428</c:v>
                </c:pt>
                <c:pt idx="23">
                  <c:v>1670</c:v>
                </c:pt>
                <c:pt idx="24">
                  <c:v>1700</c:v>
                </c:pt>
                <c:pt idx="25">
                  <c:v>1896</c:v>
                </c:pt>
                <c:pt idx="26">
                  <c:v>3446</c:v>
                </c:pt>
                <c:pt idx="27">
                  <c:v>3931</c:v>
                </c:pt>
                <c:pt idx="28">
                  <c:v>4928</c:v>
                </c:pt>
                <c:pt idx="29">
                  <c:v>6609</c:v>
                </c:pt>
                <c:pt idx="30">
                  <c:v>9072</c:v>
                </c:pt>
                <c:pt idx="31">
                  <c:v>10944</c:v>
                </c:pt>
                <c:pt idx="32">
                  <c:v>12017</c:v>
                </c:pt>
                <c:pt idx="33">
                  <c:v>13399</c:v>
                </c:pt>
                <c:pt idx="34">
                  <c:v>14954</c:v>
                </c:pt>
                <c:pt idx="35">
                  <c:v>15913</c:v>
                </c:pt>
                <c:pt idx="36">
                  <c:v>18177</c:v>
                </c:pt>
                <c:pt idx="37">
                  <c:v>19762</c:v>
                </c:pt>
                <c:pt idx="38" formatCode="#,##0_ ">
                  <c:v>31855</c:v>
                </c:pt>
                <c:pt idx="39" formatCode="#,##0_ ">
                  <c:v>42404</c:v>
                </c:pt>
                <c:pt idx="40" formatCode="#,##0_ ">
                  <c:v>63216</c:v>
                </c:pt>
                <c:pt idx="41" formatCode="#,##0_ ">
                  <c:v>83394</c:v>
                </c:pt>
                <c:pt idx="42" formatCode="#,##0_ ">
                  <c:v>101413</c:v>
                </c:pt>
                <c:pt idx="43" formatCode="#,##0_ ">
                  <c:v>110911</c:v>
                </c:pt>
                <c:pt idx="44" formatCode="#,##0_ ">
                  <c:v>120848</c:v>
                </c:pt>
                <c:pt idx="45" formatCode="#,##0_ ">
                  <c:v>131797</c:v>
                </c:pt>
                <c:pt idx="46" formatCode="#,##0_ ">
                  <c:v>134474</c:v>
                </c:pt>
                <c:pt idx="47" formatCode="#,##0_ ">
                  <c:v>137351</c:v>
                </c:pt>
                <c:pt idx="48" formatCode="#,##0_ ">
                  <c:v>138966</c:v>
                </c:pt>
                <c:pt idx="49" formatCode="#,##0_ ">
                  <c:v>138997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17-4255-9357-0477A8BFD24C}"/>
            </c:ext>
          </c:extLst>
        </c:ser>
        <c:ser>
          <c:idx val="3"/>
          <c:order val="3"/>
          <c:tx>
            <c:strRef>
              <c:f>시장규모추이!$A$9</c:f>
              <c:strCache>
                <c:ptCount val="1"/>
                <c:pt idx="0">
                  <c:v>은행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시장규모추이!$B$5:$AY$5</c:f>
              <c:numCache>
                <c:formatCode>yyyy/mm</c:formatCode>
                <c:ptCount val="5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</c:numCache>
            </c:numRef>
          </c:cat>
          <c:val>
            <c:numRef>
              <c:f>시장규모추이!$B$9:$AY$9</c:f>
              <c:numCache>
                <c:formatCode>_(* #,##0_);_(* \(#,##0\);_(* "-"_);_(@_)</c:formatCode>
                <c:ptCount val="50"/>
                <c:pt idx="0">
                  <c:v>5000</c:v>
                </c:pt>
                <c:pt idx="1">
                  <c:v>5799</c:v>
                </c:pt>
                <c:pt idx="2">
                  <c:v>5928</c:v>
                </c:pt>
                <c:pt idx="3">
                  <c:v>5928</c:v>
                </c:pt>
                <c:pt idx="4">
                  <c:v>35928</c:v>
                </c:pt>
                <c:pt idx="5">
                  <c:v>36242</c:v>
                </c:pt>
                <c:pt idx="6">
                  <c:v>36401</c:v>
                </c:pt>
                <c:pt idx="7">
                  <c:v>45525</c:v>
                </c:pt>
                <c:pt idx="8">
                  <c:v>46534</c:v>
                </c:pt>
                <c:pt idx="9">
                  <c:v>47453</c:v>
                </c:pt>
                <c:pt idx="10">
                  <c:v>48882</c:v>
                </c:pt>
                <c:pt idx="11">
                  <c:v>49521</c:v>
                </c:pt>
                <c:pt idx="12">
                  <c:v>49777</c:v>
                </c:pt>
                <c:pt idx="13">
                  <c:v>50258</c:v>
                </c:pt>
                <c:pt idx="14">
                  <c:v>50250</c:v>
                </c:pt>
                <c:pt idx="15">
                  <c:v>50698</c:v>
                </c:pt>
                <c:pt idx="16">
                  <c:v>50828</c:v>
                </c:pt>
                <c:pt idx="17">
                  <c:v>51004</c:v>
                </c:pt>
                <c:pt idx="18">
                  <c:v>51542</c:v>
                </c:pt>
                <c:pt idx="19">
                  <c:v>51842</c:v>
                </c:pt>
                <c:pt idx="20">
                  <c:v>52723</c:v>
                </c:pt>
                <c:pt idx="21">
                  <c:v>78463</c:v>
                </c:pt>
                <c:pt idx="22">
                  <c:v>86848</c:v>
                </c:pt>
                <c:pt idx="23">
                  <c:v>91965</c:v>
                </c:pt>
                <c:pt idx="24">
                  <c:v>97478</c:v>
                </c:pt>
                <c:pt idx="25">
                  <c:v>98078</c:v>
                </c:pt>
                <c:pt idx="26">
                  <c:v>115205</c:v>
                </c:pt>
                <c:pt idx="27">
                  <c:v>118836</c:v>
                </c:pt>
                <c:pt idx="28">
                  <c:v>121404</c:v>
                </c:pt>
                <c:pt idx="29">
                  <c:v>122593</c:v>
                </c:pt>
                <c:pt idx="30">
                  <c:v>134920</c:v>
                </c:pt>
                <c:pt idx="31">
                  <c:v>164187</c:v>
                </c:pt>
                <c:pt idx="32">
                  <c:v>169098</c:v>
                </c:pt>
                <c:pt idx="33">
                  <c:v>174536</c:v>
                </c:pt>
                <c:pt idx="34">
                  <c:v>177496</c:v>
                </c:pt>
                <c:pt idx="35">
                  <c:v>179080</c:v>
                </c:pt>
                <c:pt idx="36">
                  <c:v>181040</c:v>
                </c:pt>
                <c:pt idx="37">
                  <c:v>172869</c:v>
                </c:pt>
                <c:pt idx="38" formatCode="#,##0_ ">
                  <c:v>177335</c:v>
                </c:pt>
                <c:pt idx="39" formatCode="#,##0_ ">
                  <c:v>181902</c:v>
                </c:pt>
                <c:pt idx="40" formatCode="#,##0_ ">
                  <c:v>187400</c:v>
                </c:pt>
                <c:pt idx="41" formatCode="#,##0_ ">
                  <c:v>193831</c:v>
                </c:pt>
                <c:pt idx="42" formatCode="#,##0_ ">
                  <c:v>202652</c:v>
                </c:pt>
                <c:pt idx="43" formatCode="#,##0_ ">
                  <c:v>207658</c:v>
                </c:pt>
                <c:pt idx="44" formatCode="#,##0_ ">
                  <c:v>210425</c:v>
                </c:pt>
                <c:pt idx="45" formatCode="#,##0_ ">
                  <c:v>212561</c:v>
                </c:pt>
                <c:pt idx="46" formatCode="#,##0_ ">
                  <c:v>214811</c:v>
                </c:pt>
                <c:pt idx="47" formatCode="#,##0_ ">
                  <c:v>217702</c:v>
                </c:pt>
                <c:pt idx="48" formatCode="#,##0_ ">
                  <c:v>220028</c:v>
                </c:pt>
                <c:pt idx="49" formatCode="#,##0_ ">
                  <c:v>222155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17-4255-9357-0477A8BFD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923839"/>
        <c:axId val="444593327"/>
      </c:lineChart>
      <c:dateAx>
        <c:axId val="576923839"/>
        <c:scaling>
          <c:orientation val="minMax"/>
        </c:scaling>
        <c:delete val="0"/>
        <c:axPos val="b"/>
        <c:numFmt formatCode="yyyy/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44593327"/>
        <c:crosses val="autoZero"/>
        <c:auto val="1"/>
        <c:lblOffset val="100"/>
        <c:baseTimeUnit val="days"/>
      </c:dateAx>
      <c:valAx>
        <c:axId val="44459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6923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업종별 </a:t>
            </a:r>
            <a:r>
              <a:rPr lang="en-US" altLang="ko-KR"/>
              <a:t>RA</a:t>
            </a:r>
            <a:r>
              <a:rPr lang="ko-KR" altLang="en-US"/>
              <a:t>운용금액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시장규모추이!$A$23</c:f>
              <c:strCache>
                <c:ptCount val="1"/>
                <c:pt idx="0">
                  <c:v>증권사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시장규모추이!$B$22:$AY$22</c:f>
              <c:numCache>
                <c:formatCode>yyyy/mm</c:formatCode>
                <c:ptCount val="5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</c:numCache>
            </c:numRef>
          </c:cat>
          <c:val>
            <c:numRef>
              <c:f>시장규모추이!$B$23:$AY$23</c:f>
              <c:numCache>
                <c:formatCode>_-* #,##0.0_-;\-* #,##0.0_-;_-* "-"_-;_-@_-</c:formatCode>
                <c:ptCount val="50"/>
                <c:pt idx="0">
                  <c:v>5.6000000000000005</c:v>
                </c:pt>
                <c:pt idx="1">
                  <c:v>13.499999999999998</c:v>
                </c:pt>
                <c:pt idx="2">
                  <c:v>16.5</c:v>
                </c:pt>
                <c:pt idx="3">
                  <c:v>19.2</c:v>
                </c:pt>
                <c:pt idx="4">
                  <c:v>19.900000000000002</c:v>
                </c:pt>
                <c:pt idx="5">
                  <c:v>28.099999999999998</c:v>
                </c:pt>
                <c:pt idx="6">
                  <c:v>28.799999999999994</c:v>
                </c:pt>
                <c:pt idx="7">
                  <c:v>30.099999999999994</c:v>
                </c:pt>
                <c:pt idx="8">
                  <c:v>48.100000000000009</c:v>
                </c:pt>
                <c:pt idx="9">
                  <c:v>56.900000000000013</c:v>
                </c:pt>
                <c:pt idx="10">
                  <c:v>65.5</c:v>
                </c:pt>
                <c:pt idx="11">
                  <c:v>73.8</c:v>
                </c:pt>
                <c:pt idx="12">
                  <c:v>75.500000000000014</c:v>
                </c:pt>
                <c:pt idx="13">
                  <c:v>73.900000000000006</c:v>
                </c:pt>
                <c:pt idx="14">
                  <c:v>75.399999999999991</c:v>
                </c:pt>
                <c:pt idx="15">
                  <c:v>76.899999999999991</c:v>
                </c:pt>
                <c:pt idx="16">
                  <c:v>69.199999999999989</c:v>
                </c:pt>
                <c:pt idx="17">
                  <c:v>68.199999999999989</c:v>
                </c:pt>
                <c:pt idx="18">
                  <c:v>68.799999999999983</c:v>
                </c:pt>
                <c:pt idx="19">
                  <c:v>68.499999999999986</c:v>
                </c:pt>
                <c:pt idx="20">
                  <c:v>64.899999999999991</c:v>
                </c:pt>
                <c:pt idx="21">
                  <c:v>56.5</c:v>
                </c:pt>
                <c:pt idx="22">
                  <c:v>43.7</c:v>
                </c:pt>
                <c:pt idx="23">
                  <c:v>50.20000000000001</c:v>
                </c:pt>
                <c:pt idx="24">
                  <c:v>49.899999999999991</c:v>
                </c:pt>
                <c:pt idx="25">
                  <c:v>48.699999999999996</c:v>
                </c:pt>
                <c:pt idx="26">
                  <c:v>65.699999999999989</c:v>
                </c:pt>
                <c:pt idx="27">
                  <c:v>63.899999999999991</c:v>
                </c:pt>
                <c:pt idx="28">
                  <c:v>67.09</c:v>
                </c:pt>
                <c:pt idx="29">
                  <c:v>74</c:v>
                </c:pt>
                <c:pt idx="30">
                  <c:v>72.900000000000006</c:v>
                </c:pt>
                <c:pt idx="31">
                  <c:v>65.400000000000006</c:v>
                </c:pt>
                <c:pt idx="32">
                  <c:v>68.100000000000009</c:v>
                </c:pt>
                <c:pt idx="33">
                  <c:v>70.3</c:v>
                </c:pt>
                <c:pt idx="34">
                  <c:v>68.41</c:v>
                </c:pt>
                <c:pt idx="35">
                  <c:v>66.88</c:v>
                </c:pt>
                <c:pt idx="36">
                  <c:v>57.32</c:v>
                </c:pt>
                <c:pt idx="37">
                  <c:v>55.989999999999995</c:v>
                </c:pt>
                <c:pt idx="38">
                  <c:v>56.029999999999994</c:v>
                </c:pt>
                <c:pt idx="39">
                  <c:v>54.939999999999991</c:v>
                </c:pt>
                <c:pt idx="40">
                  <c:v>58.13</c:v>
                </c:pt>
                <c:pt idx="41" formatCode="#,##0.0_ ">
                  <c:v>53.050000000000011</c:v>
                </c:pt>
                <c:pt idx="42" formatCode="#,##0.0_ ">
                  <c:v>50.370000000000005</c:v>
                </c:pt>
                <c:pt idx="43" formatCode="#,##0.0_ ">
                  <c:v>47.31</c:v>
                </c:pt>
                <c:pt idx="44" formatCode="#,##0.0_ ">
                  <c:v>48.65</c:v>
                </c:pt>
                <c:pt idx="45" formatCode="#,##0.0_ ">
                  <c:v>48.36</c:v>
                </c:pt>
                <c:pt idx="46" formatCode="#,##0.0_ ">
                  <c:v>51.660000000000004</c:v>
                </c:pt>
                <c:pt idx="47" formatCode="#,##0.0_ ">
                  <c:v>56.18</c:v>
                </c:pt>
                <c:pt idx="48" formatCode="#,##0.0_ ">
                  <c:v>53.629999999999995</c:v>
                </c:pt>
                <c:pt idx="49" formatCode="#,##0.0_ ">
                  <c:v>52.629999999999995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D-4FDD-9702-93C559A1B748}"/>
            </c:ext>
          </c:extLst>
        </c:ser>
        <c:ser>
          <c:idx val="1"/>
          <c:order val="1"/>
          <c:tx>
            <c:strRef>
              <c:f>시장규모추이!$A$24</c:f>
              <c:strCache>
                <c:ptCount val="1"/>
                <c:pt idx="0">
                  <c:v>자산운용사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시장규모추이!$B$22:$AY$22</c:f>
              <c:numCache>
                <c:formatCode>yyyy/mm</c:formatCode>
                <c:ptCount val="5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</c:numCache>
            </c:numRef>
          </c:cat>
          <c:val>
            <c:numRef>
              <c:f>시장규모추이!$B$24:$AY$24</c:f>
              <c:numCache>
                <c:formatCode>_-* #,##0.0_-;\-* #,##0.0_-;_-* "-"_-;_-@_-</c:formatCode>
                <c:ptCount val="50"/>
                <c:pt idx="0">
                  <c:v>5.8000000000000007</c:v>
                </c:pt>
                <c:pt idx="1">
                  <c:v>5.8999999999999995</c:v>
                </c:pt>
                <c:pt idx="2">
                  <c:v>3.4000000000000004</c:v>
                </c:pt>
                <c:pt idx="3">
                  <c:v>3.4000000000000004</c:v>
                </c:pt>
                <c:pt idx="4">
                  <c:v>3.4000000000000004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3.9</c:v>
                </c:pt>
                <c:pt idx="9">
                  <c:v>3.3</c:v>
                </c:pt>
                <c:pt idx="10">
                  <c:v>3</c:v>
                </c:pt>
                <c:pt idx="11">
                  <c:v>2.5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2.0999999999999996</c:v>
                </c:pt>
                <c:pt idx="17">
                  <c:v>2.0999999999999996</c:v>
                </c:pt>
                <c:pt idx="18">
                  <c:v>2.0999999999999996</c:v>
                </c:pt>
                <c:pt idx="19">
                  <c:v>1.9</c:v>
                </c:pt>
                <c:pt idx="20">
                  <c:v>4</c:v>
                </c:pt>
                <c:pt idx="21">
                  <c:v>6.3</c:v>
                </c:pt>
                <c:pt idx="22">
                  <c:v>9.8000000000000007</c:v>
                </c:pt>
                <c:pt idx="23">
                  <c:v>22.899999999999995</c:v>
                </c:pt>
                <c:pt idx="24">
                  <c:v>24.7</c:v>
                </c:pt>
                <c:pt idx="25">
                  <c:v>28.900000000000002</c:v>
                </c:pt>
                <c:pt idx="26">
                  <c:v>32.200000000000003</c:v>
                </c:pt>
                <c:pt idx="27">
                  <c:v>35.299999999999997</c:v>
                </c:pt>
                <c:pt idx="28">
                  <c:v>43.449999999999996</c:v>
                </c:pt>
                <c:pt idx="29">
                  <c:v>55.2</c:v>
                </c:pt>
                <c:pt idx="30">
                  <c:v>71.7</c:v>
                </c:pt>
                <c:pt idx="31">
                  <c:v>72.099999999999994</c:v>
                </c:pt>
                <c:pt idx="32">
                  <c:v>118.80000000000001</c:v>
                </c:pt>
                <c:pt idx="33">
                  <c:v>135.1</c:v>
                </c:pt>
                <c:pt idx="34">
                  <c:v>163.41999999999999</c:v>
                </c:pt>
                <c:pt idx="35">
                  <c:v>196.26</c:v>
                </c:pt>
                <c:pt idx="36">
                  <c:v>234.92999999999998</c:v>
                </c:pt>
                <c:pt idx="37">
                  <c:v>252.32</c:v>
                </c:pt>
                <c:pt idx="38">
                  <c:v>259.24</c:v>
                </c:pt>
                <c:pt idx="39">
                  <c:v>284.26</c:v>
                </c:pt>
                <c:pt idx="40">
                  <c:v>323.92</c:v>
                </c:pt>
                <c:pt idx="41" formatCode="#,##0.0_ ">
                  <c:v>323.8</c:v>
                </c:pt>
                <c:pt idx="42" formatCode="#,##0.0_ ">
                  <c:v>368.06</c:v>
                </c:pt>
                <c:pt idx="43" formatCode="#,##0.0_ ">
                  <c:v>389.05999999999995</c:v>
                </c:pt>
                <c:pt idx="44" formatCode="#,##0.0_ ">
                  <c:v>445.32</c:v>
                </c:pt>
                <c:pt idx="45" formatCode="#,##0.0_ ">
                  <c:v>484.25000000000006</c:v>
                </c:pt>
                <c:pt idx="46" formatCode="#,##0.0_ ">
                  <c:v>551.55000000000007</c:v>
                </c:pt>
                <c:pt idx="47" formatCode="#,##0.0_ ">
                  <c:v>667.3</c:v>
                </c:pt>
                <c:pt idx="48" formatCode="#,##0.0_ ">
                  <c:v>770.68000000000006</c:v>
                </c:pt>
                <c:pt idx="49" formatCode="#,##0.0_ ">
                  <c:v>828.24999999999989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D-4FDD-9702-93C559A1B748}"/>
            </c:ext>
          </c:extLst>
        </c:ser>
        <c:ser>
          <c:idx val="2"/>
          <c:order val="2"/>
          <c:tx>
            <c:strRef>
              <c:f>시장규모추이!$A$25</c:f>
              <c:strCache>
                <c:ptCount val="1"/>
                <c:pt idx="0">
                  <c:v>자문일임사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시장규모추이!$B$22:$AY$22</c:f>
              <c:numCache>
                <c:formatCode>yyyy/mm</c:formatCode>
                <c:ptCount val="5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</c:numCache>
            </c:numRef>
          </c:cat>
          <c:val>
            <c:numRef>
              <c:f>시장규모추이!$B$25:$AY$25</c:f>
              <c:numCache>
                <c:formatCode>_-* #,##0.0_-;\-* #,##0.0_-;_-* "-"_-;_-@_-</c:formatCode>
                <c:ptCount val="50"/>
                <c:pt idx="0">
                  <c:v>40</c:v>
                </c:pt>
                <c:pt idx="1">
                  <c:v>42</c:v>
                </c:pt>
                <c:pt idx="2">
                  <c:v>40</c:v>
                </c:pt>
                <c:pt idx="3">
                  <c:v>40.799999999999997</c:v>
                </c:pt>
                <c:pt idx="4">
                  <c:v>40.1</c:v>
                </c:pt>
                <c:pt idx="5">
                  <c:v>39.200000000000003</c:v>
                </c:pt>
                <c:pt idx="6">
                  <c:v>38.4</c:v>
                </c:pt>
                <c:pt idx="7">
                  <c:v>30.8</c:v>
                </c:pt>
                <c:pt idx="8">
                  <c:v>32.800000000000004</c:v>
                </c:pt>
                <c:pt idx="9">
                  <c:v>31.1</c:v>
                </c:pt>
                <c:pt idx="10">
                  <c:v>31.1</c:v>
                </c:pt>
                <c:pt idx="11">
                  <c:v>36.9</c:v>
                </c:pt>
                <c:pt idx="12">
                  <c:v>38.200000000000003</c:v>
                </c:pt>
                <c:pt idx="13">
                  <c:v>37.200000000000003</c:v>
                </c:pt>
                <c:pt idx="14">
                  <c:v>34.700000000000003</c:v>
                </c:pt>
                <c:pt idx="15">
                  <c:v>36.799999999999997</c:v>
                </c:pt>
                <c:pt idx="16">
                  <c:v>34.9</c:v>
                </c:pt>
                <c:pt idx="17">
                  <c:v>35.200000000000003</c:v>
                </c:pt>
                <c:pt idx="18">
                  <c:v>34.700000000000003</c:v>
                </c:pt>
                <c:pt idx="19">
                  <c:v>35.700000000000003</c:v>
                </c:pt>
                <c:pt idx="20">
                  <c:v>35.200000000000003</c:v>
                </c:pt>
                <c:pt idx="21">
                  <c:v>35</c:v>
                </c:pt>
                <c:pt idx="22">
                  <c:v>36.500000000000007</c:v>
                </c:pt>
                <c:pt idx="23">
                  <c:v>38.400000000000006</c:v>
                </c:pt>
                <c:pt idx="24">
                  <c:v>35.900000000000006</c:v>
                </c:pt>
                <c:pt idx="25">
                  <c:v>36.800000000000004</c:v>
                </c:pt>
                <c:pt idx="26">
                  <c:v>27</c:v>
                </c:pt>
                <c:pt idx="27">
                  <c:v>31.799999999999997</c:v>
                </c:pt>
                <c:pt idx="28">
                  <c:v>36.869999999999997</c:v>
                </c:pt>
                <c:pt idx="29">
                  <c:v>47.3</c:v>
                </c:pt>
                <c:pt idx="30">
                  <c:v>58.500000000000007</c:v>
                </c:pt>
                <c:pt idx="31">
                  <c:v>56.7</c:v>
                </c:pt>
                <c:pt idx="32">
                  <c:v>65</c:v>
                </c:pt>
                <c:pt idx="33">
                  <c:v>70.2</c:v>
                </c:pt>
                <c:pt idx="34">
                  <c:v>159.07</c:v>
                </c:pt>
                <c:pt idx="35">
                  <c:v>94.82</c:v>
                </c:pt>
                <c:pt idx="36">
                  <c:v>115.76</c:v>
                </c:pt>
                <c:pt idx="37">
                  <c:v>118.85</c:v>
                </c:pt>
                <c:pt idx="38">
                  <c:v>138.37</c:v>
                </c:pt>
                <c:pt idx="39">
                  <c:v>184.53</c:v>
                </c:pt>
                <c:pt idx="40">
                  <c:v>311.43</c:v>
                </c:pt>
                <c:pt idx="41" formatCode="#,##0.0_ ">
                  <c:v>484.75000000000006</c:v>
                </c:pt>
                <c:pt idx="42" formatCode="#,##0.0_ ">
                  <c:v>669.01</c:v>
                </c:pt>
                <c:pt idx="43" formatCode="#,##0.0_ ">
                  <c:v>714.68000000000006</c:v>
                </c:pt>
                <c:pt idx="44" formatCode="#,##0.0_ ">
                  <c:v>817.28</c:v>
                </c:pt>
                <c:pt idx="45" formatCode="#,##0.0_ ">
                  <c:v>913.03</c:v>
                </c:pt>
                <c:pt idx="46" formatCode="#,##0.0_ ">
                  <c:v>989.04</c:v>
                </c:pt>
                <c:pt idx="47" formatCode="#,##0.0_ ">
                  <c:v>1034.42</c:v>
                </c:pt>
                <c:pt idx="48" formatCode="#,##0.0_ ">
                  <c:v>1111.26</c:v>
                </c:pt>
                <c:pt idx="49" formatCode="#,##0.0_ ">
                  <c:v>1113.3699999999999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7D-4FDD-9702-93C559A1B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023471"/>
        <c:axId val="626528191"/>
      </c:lineChart>
      <c:lineChart>
        <c:grouping val="standard"/>
        <c:varyColors val="0"/>
        <c:ser>
          <c:idx val="3"/>
          <c:order val="3"/>
          <c:tx>
            <c:strRef>
              <c:f>시장규모추이!$A$26</c:f>
              <c:strCache>
                <c:ptCount val="1"/>
                <c:pt idx="0">
                  <c:v>은행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시장규모추이!$B$22:$AY$22</c:f>
              <c:numCache>
                <c:formatCode>yyyy/mm</c:formatCode>
                <c:ptCount val="5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</c:numCache>
            </c:numRef>
          </c:cat>
          <c:val>
            <c:numRef>
              <c:f>시장규모추이!$B$26:$AY$26</c:f>
              <c:numCache>
                <c:formatCode>_-* #,##0.0_-;\-* #,##0.0_-;_-* "-"_-;_-@_-</c:formatCode>
                <c:ptCount val="50"/>
                <c:pt idx="0">
                  <c:v>64.5</c:v>
                </c:pt>
                <c:pt idx="1">
                  <c:v>110.2</c:v>
                </c:pt>
                <c:pt idx="2">
                  <c:v>122</c:v>
                </c:pt>
                <c:pt idx="3">
                  <c:v>122</c:v>
                </c:pt>
                <c:pt idx="4">
                  <c:v>4156.1000000000004</c:v>
                </c:pt>
                <c:pt idx="5">
                  <c:v>4190</c:v>
                </c:pt>
                <c:pt idx="6">
                  <c:v>4187.7</c:v>
                </c:pt>
                <c:pt idx="7">
                  <c:v>5231.5</c:v>
                </c:pt>
                <c:pt idx="8">
                  <c:v>5540.3</c:v>
                </c:pt>
                <c:pt idx="9">
                  <c:v>5731</c:v>
                </c:pt>
                <c:pt idx="10">
                  <c:v>5904</c:v>
                </c:pt>
                <c:pt idx="11">
                  <c:v>5902.1</c:v>
                </c:pt>
                <c:pt idx="12">
                  <c:v>6198</c:v>
                </c:pt>
                <c:pt idx="13">
                  <c:v>6280</c:v>
                </c:pt>
                <c:pt idx="14">
                  <c:v>6307</c:v>
                </c:pt>
                <c:pt idx="15">
                  <c:v>6550</c:v>
                </c:pt>
                <c:pt idx="16">
                  <c:v>6640</c:v>
                </c:pt>
                <c:pt idx="17">
                  <c:v>6843.8</c:v>
                </c:pt>
                <c:pt idx="18">
                  <c:v>6953</c:v>
                </c:pt>
                <c:pt idx="19">
                  <c:v>7144</c:v>
                </c:pt>
                <c:pt idx="20">
                  <c:v>7271.8</c:v>
                </c:pt>
                <c:pt idx="21">
                  <c:v>7922.6</c:v>
                </c:pt>
                <c:pt idx="22">
                  <c:v>8371.5</c:v>
                </c:pt>
                <c:pt idx="23">
                  <c:v>8316</c:v>
                </c:pt>
                <c:pt idx="24">
                  <c:v>8689.4</c:v>
                </c:pt>
                <c:pt idx="25">
                  <c:v>8739.4</c:v>
                </c:pt>
                <c:pt idx="26">
                  <c:v>8958.7000000000007</c:v>
                </c:pt>
                <c:pt idx="27">
                  <c:v>9187.7999999999993</c:v>
                </c:pt>
                <c:pt idx="28">
                  <c:v>9498</c:v>
                </c:pt>
                <c:pt idx="29">
                  <c:v>9930.1</c:v>
                </c:pt>
                <c:pt idx="30">
                  <c:v>10762.599999999999</c:v>
                </c:pt>
                <c:pt idx="31">
                  <c:v>11090.8</c:v>
                </c:pt>
                <c:pt idx="32">
                  <c:v>11247.8</c:v>
                </c:pt>
                <c:pt idx="33">
                  <c:v>11365.900000000001</c:v>
                </c:pt>
                <c:pt idx="34">
                  <c:v>11572.599999999999</c:v>
                </c:pt>
                <c:pt idx="35">
                  <c:v>11869.15</c:v>
                </c:pt>
                <c:pt idx="36">
                  <c:v>12218.72</c:v>
                </c:pt>
                <c:pt idx="37">
                  <c:v>12568.16</c:v>
                </c:pt>
                <c:pt idx="38">
                  <c:v>12900.6</c:v>
                </c:pt>
                <c:pt idx="39">
                  <c:v>13401.12</c:v>
                </c:pt>
                <c:pt idx="40">
                  <c:v>13858.51</c:v>
                </c:pt>
                <c:pt idx="41" formatCode="#,##0.0_ ">
                  <c:v>14472.63</c:v>
                </c:pt>
                <c:pt idx="42" formatCode="#,##0.0_ ">
                  <c:v>15006.07</c:v>
                </c:pt>
                <c:pt idx="43" formatCode="#,##0.0_ ">
                  <c:v>15391.380000000001</c:v>
                </c:pt>
                <c:pt idx="44" formatCode="#,##0.0_ ">
                  <c:v>15622.279999999999</c:v>
                </c:pt>
                <c:pt idx="45" formatCode="#,##0.0_ ">
                  <c:v>15795.830000000002</c:v>
                </c:pt>
                <c:pt idx="46" formatCode="#,##0.0_ ">
                  <c:v>15991.77</c:v>
                </c:pt>
                <c:pt idx="47" formatCode="#,##0.0_ ">
                  <c:v>16228.94</c:v>
                </c:pt>
                <c:pt idx="48" formatCode="#,##0.0_ ">
                  <c:v>16401.099999999999</c:v>
                </c:pt>
                <c:pt idx="49" formatCode="#,##0.0_ ">
                  <c:v>16526.89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7D-4FDD-9702-93C559A1B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1071"/>
        <c:axId val="626540671"/>
      </c:lineChart>
      <c:dateAx>
        <c:axId val="691023471"/>
        <c:scaling>
          <c:orientation val="minMax"/>
        </c:scaling>
        <c:delete val="0"/>
        <c:axPos val="b"/>
        <c:numFmt formatCode="yyyy/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26528191"/>
        <c:crosses val="autoZero"/>
        <c:auto val="1"/>
        <c:lblOffset val="100"/>
        <c:baseTimeUnit val="days"/>
      </c:dateAx>
      <c:valAx>
        <c:axId val="626528191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91023471"/>
        <c:crosses val="autoZero"/>
        <c:crossBetween val="between"/>
      </c:valAx>
      <c:valAx>
        <c:axId val="626540671"/>
        <c:scaling>
          <c:orientation val="minMax"/>
        </c:scaling>
        <c:delete val="0"/>
        <c:axPos val="r"/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90941071"/>
        <c:crosses val="max"/>
        <c:crossBetween val="between"/>
      </c:valAx>
      <c:dateAx>
        <c:axId val="690941071"/>
        <c:scaling>
          <c:orientation val="minMax"/>
        </c:scaling>
        <c:delete val="1"/>
        <c:axPos val="b"/>
        <c:numFmt formatCode="yyyy/mm" sourceLinked="1"/>
        <c:majorTickMark val="none"/>
        <c:minorTickMark val="none"/>
        <c:tickLblPos val="nextTo"/>
        <c:crossAx val="626540671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17</xdr:row>
      <xdr:rowOff>0</xdr:rowOff>
    </xdr:from>
    <xdr:to>
      <xdr:col>60</xdr:col>
      <xdr:colOff>1</xdr:colOff>
      <xdr:row>29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257964B6-05EC-4B97-80E6-DE5CE96E4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0</xdr:colOff>
      <xdr:row>4</xdr:row>
      <xdr:rowOff>0</xdr:rowOff>
    </xdr:from>
    <xdr:to>
      <xdr:col>60</xdr:col>
      <xdr:colOff>0</xdr:colOff>
      <xdr:row>16</xdr:row>
      <xdr:rowOff>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C27BFF9C-2924-4B16-BA85-BAA7D7020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0</xdr:colOff>
      <xdr:row>4</xdr:row>
      <xdr:rowOff>0</xdr:rowOff>
    </xdr:from>
    <xdr:to>
      <xdr:col>70</xdr:col>
      <xdr:colOff>0</xdr:colOff>
      <xdr:row>16</xdr:row>
      <xdr:rowOff>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EE67517-4D2C-438B-9F7D-BA5901C64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0</xdr:colOff>
      <xdr:row>17</xdr:row>
      <xdr:rowOff>0</xdr:rowOff>
    </xdr:from>
    <xdr:to>
      <xdr:col>70</xdr:col>
      <xdr:colOff>0</xdr:colOff>
      <xdr:row>29</xdr:row>
      <xdr:rowOff>0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BFA6555E-0923-44E2-868D-A56749894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50896;&#48376;)RA&#49884;&#51109;&#44508;&#47784;&#52628;&#51060;_21&#45380;09&#509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서비스현황_CSV_파일"/>
      <sheetName val="출력양식(금융위)"/>
      <sheetName val="출력양식 (2)"/>
      <sheetName val="시장규모추이"/>
      <sheetName val="업종별계약자수"/>
      <sheetName val="서비스유형별계약자수"/>
      <sheetName val="업종별운용금액"/>
      <sheetName val="서비스유형별운용금액"/>
    </sheetNames>
    <sheetDataSet>
      <sheetData sheetId="0"/>
      <sheetData sheetId="1"/>
      <sheetData sheetId="2"/>
      <sheetData sheetId="3">
        <row r="5">
          <cell r="B5">
            <v>42978</v>
          </cell>
          <cell r="C5">
            <v>43008</v>
          </cell>
          <cell r="D5">
            <v>43039</v>
          </cell>
          <cell r="E5">
            <v>43069</v>
          </cell>
          <cell r="F5">
            <v>43100</v>
          </cell>
          <cell r="G5">
            <v>43131</v>
          </cell>
          <cell r="H5">
            <v>43159</v>
          </cell>
          <cell r="I5">
            <v>43190</v>
          </cell>
          <cell r="J5">
            <v>43220</v>
          </cell>
          <cell r="K5">
            <v>43251</v>
          </cell>
          <cell r="L5">
            <v>43281</v>
          </cell>
          <cell r="M5">
            <v>43312</v>
          </cell>
          <cell r="N5">
            <v>43343</v>
          </cell>
          <cell r="O5">
            <v>43373</v>
          </cell>
          <cell r="P5">
            <v>43404</v>
          </cell>
          <cell r="Q5">
            <v>43434</v>
          </cell>
          <cell r="R5">
            <v>43465</v>
          </cell>
          <cell r="S5">
            <v>43496</v>
          </cell>
          <cell r="T5">
            <v>43524</v>
          </cell>
          <cell r="U5">
            <v>43555</v>
          </cell>
          <cell r="V5">
            <v>43585</v>
          </cell>
          <cell r="W5">
            <v>43616</v>
          </cell>
          <cell r="X5">
            <v>43617</v>
          </cell>
          <cell r="Y5">
            <v>43647</v>
          </cell>
          <cell r="Z5">
            <v>43678</v>
          </cell>
          <cell r="AA5">
            <v>43709</v>
          </cell>
          <cell r="AB5">
            <v>43739</v>
          </cell>
          <cell r="AC5">
            <v>43770</v>
          </cell>
          <cell r="AD5">
            <v>43800</v>
          </cell>
          <cell r="AE5">
            <v>43831</v>
          </cell>
          <cell r="AF5">
            <v>43862</v>
          </cell>
          <cell r="AG5">
            <v>43891</v>
          </cell>
          <cell r="AH5">
            <v>43922</v>
          </cell>
          <cell r="AI5">
            <v>43952</v>
          </cell>
          <cell r="AJ5">
            <v>43983</v>
          </cell>
          <cell r="AK5">
            <v>44013</v>
          </cell>
          <cell r="AL5">
            <v>44044</v>
          </cell>
          <cell r="AM5">
            <v>44075</v>
          </cell>
          <cell r="AN5">
            <v>44105</v>
          </cell>
          <cell r="AO5">
            <v>44136</v>
          </cell>
          <cell r="AP5">
            <v>44166</v>
          </cell>
          <cell r="AQ5">
            <v>44197</v>
          </cell>
          <cell r="AR5">
            <v>44228</v>
          </cell>
          <cell r="AS5">
            <v>44256</v>
          </cell>
          <cell r="AT5">
            <v>44287</v>
          </cell>
          <cell r="AU5">
            <v>44317</v>
          </cell>
          <cell r="AV5">
            <v>44348</v>
          </cell>
          <cell r="AW5">
            <v>44378</v>
          </cell>
          <cell r="AX5">
            <v>44409</v>
          </cell>
          <cell r="AY5">
            <v>44440</v>
          </cell>
        </row>
        <row r="6">
          <cell r="A6" t="str">
            <v>증권사</v>
          </cell>
          <cell r="B6">
            <v>638</v>
          </cell>
          <cell r="C6">
            <v>315</v>
          </cell>
          <cell r="D6">
            <v>506</v>
          </cell>
          <cell r="E6">
            <v>1908</v>
          </cell>
          <cell r="F6">
            <v>2604</v>
          </cell>
          <cell r="G6">
            <v>2980</v>
          </cell>
          <cell r="H6">
            <v>3186</v>
          </cell>
          <cell r="I6">
            <v>3270</v>
          </cell>
          <cell r="J6">
            <v>4380</v>
          </cell>
          <cell r="K6">
            <v>4673</v>
          </cell>
          <cell r="L6">
            <v>4995</v>
          </cell>
          <cell r="M6">
            <v>5293</v>
          </cell>
          <cell r="N6">
            <v>5343</v>
          </cell>
          <cell r="O6">
            <v>5547</v>
          </cell>
          <cell r="P6">
            <v>5761</v>
          </cell>
          <cell r="Q6">
            <v>6150</v>
          </cell>
          <cell r="R6">
            <v>6023</v>
          </cell>
          <cell r="S6">
            <v>6040</v>
          </cell>
          <cell r="T6">
            <v>6087</v>
          </cell>
          <cell r="U6">
            <v>6114</v>
          </cell>
          <cell r="V6">
            <v>6158</v>
          </cell>
          <cell r="W6">
            <v>6168</v>
          </cell>
          <cell r="X6">
            <v>6424</v>
          </cell>
          <cell r="Y6">
            <v>6519</v>
          </cell>
          <cell r="Z6">
            <v>6474</v>
          </cell>
          <cell r="AA6">
            <v>6465</v>
          </cell>
          <cell r="AB6">
            <v>6952</v>
          </cell>
          <cell r="AC6">
            <v>6901</v>
          </cell>
          <cell r="AD6">
            <v>6928</v>
          </cell>
          <cell r="AE6">
            <v>6925</v>
          </cell>
          <cell r="AF6">
            <v>6907</v>
          </cell>
          <cell r="AG6">
            <v>6847</v>
          </cell>
          <cell r="AH6">
            <v>6830</v>
          </cell>
          <cell r="AI6">
            <v>6804</v>
          </cell>
          <cell r="AJ6">
            <v>6729</v>
          </cell>
          <cell r="AK6">
            <v>6702</v>
          </cell>
          <cell r="AL6">
            <v>6297</v>
          </cell>
          <cell r="AM6">
            <v>6262</v>
          </cell>
          <cell r="AN6">
            <v>6304</v>
          </cell>
          <cell r="AO6">
            <v>6324</v>
          </cell>
          <cell r="AP6">
            <v>6384</v>
          </cell>
          <cell r="AQ6">
            <v>6389</v>
          </cell>
          <cell r="AR6">
            <v>6240</v>
          </cell>
          <cell r="AS6">
            <v>1077</v>
          </cell>
          <cell r="AT6">
            <v>1101</v>
          </cell>
          <cell r="AU6">
            <v>1089</v>
          </cell>
          <cell r="AV6">
            <v>1098</v>
          </cell>
          <cell r="AW6">
            <v>1117</v>
          </cell>
          <cell r="AX6">
            <v>1112</v>
          </cell>
          <cell r="AY6">
            <v>1094</v>
          </cell>
        </row>
        <row r="7">
          <cell r="A7" t="str">
            <v>자산운용사</v>
          </cell>
          <cell r="B7">
            <v>36</v>
          </cell>
          <cell r="C7">
            <v>34</v>
          </cell>
          <cell r="D7">
            <v>32</v>
          </cell>
          <cell r="E7">
            <v>32</v>
          </cell>
          <cell r="F7">
            <v>32</v>
          </cell>
          <cell r="G7">
            <v>31</v>
          </cell>
          <cell r="H7">
            <v>31</v>
          </cell>
          <cell r="I7">
            <v>31</v>
          </cell>
          <cell r="J7">
            <v>27</v>
          </cell>
          <cell r="K7">
            <v>24</v>
          </cell>
          <cell r="L7">
            <v>21</v>
          </cell>
          <cell r="M7">
            <v>19</v>
          </cell>
          <cell r="N7">
            <v>19</v>
          </cell>
          <cell r="O7">
            <v>19</v>
          </cell>
          <cell r="P7">
            <v>19</v>
          </cell>
          <cell r="Q7">
            <v>18</v>
          </cell>
          <cell r="R7">
            <v>17</v>
          </cell>
          <cell r="S7">
            <v>17</v>
          </cell>
          <cell r="T7">
            <v>17</v>
          </cell>
          <cell r="U7">
            <v>14</v>
          </cell>
          <cell r="V7">
            <v>119</v>
          </cell>
          <cell r="W7">
            <v>201</v>
          </cell>
          <cell r="X7">
            <v>372</v>
          </cell>
          <cell r="Y7">
            <v>495</v>
          </cell>
          <cell r="Z7">
            <v>706</v>
          </cell>
          <cell r="AA7">
            <v>1105</v>
          </cell>
          <cell r="AB7">
            <v>1223</v>
          </cell>
          <cell r="AC7">
            <v>1533</v>
          </cell>
          <cell r="AD7">
            <v>2036</v>
          </cell>
          <cell r="AE7">
            <v>2887</v>
          </cell>
          <cell r="AF7">
            <v>3927</v>
          </cell>
          <cell r="AG7">
            <v>4147</v>
          </cell>
          <cell r="AH7">
            <v>5552</v>
          </cell>
          <cell r="AI7">
            <v>6800</v>
          </cell>
          <cell r="AJ7">
            <v>9660</v>
          </cell>
          <cell r="AK7">
            <v>11798</v>
          </cell>
          <cell r="AL7">
            <v>14724</v>
          </cell>
          <cell r="AM7">
            <v>16213</v>
          </cell>
          <cell r="AN7">
            <v>17003</v>
          </cell>
          <cell r="AO7">
            <v>18555</v>
          </cell>
          <cell r="AP7">
            <v>21662</v>
          </cell>
          <cell r="AQ7">
            <v>22923</v>
          </cell>
          <cell r="AR7">
            <v>25429</v>
          </cell>
          <cell r="AS7">
            <v>26240</v>
          </cell>
          <cell r="AT7">
            <v>25988</v>
          </cell>
          <cell r="AU7">
            <v>27201</v>
          </cell>
          <cell r="AV7">
            <v>29094</v>
          </cell>
          <cell r="AW7">
            <v>31775</v>
          </cell>
          <cell r="AX7">
            <v>35251</v>
          </cell>
          <cell r="AY7">
            <v>39589</v>
          </cell>
        </row>
        <row r="8">
          <cell r="A8" t="str">
            <v>자문일임사</v>
          </cell>
          <cell r="B8">
            <v>151</v>
          </cell>
          <cell r="C8">
            <v>151</v>
          </cell>
          <cell r="D8">
            <v>152</v>
          </cell>
          <cell r="E8">
            <v>146</v>
          </cell>
          <cell r="F8">
            <v>143</v>
          </cell>
          <cell r="G8">
            <v>129</v>
          </cell>
          <cell r="H8">
            <v>135</v>
          </cell>
          <cell r="I8">
            <v>108</v>
          </cell>
          <cell r="J8">
            <v>119</v>
          </cell>
          <cell r="K8">
            <v>172</v>
          </cell>
          <cell r="L8">
            <v>471</v>
          </cell>
          <cell r="M8">
            <v>749</v>
          </cell>
          <cell r="N8">
            <v>822</v>
          </cell>
          <cell r="O8">
            <v>885</v>
          </cell>
          <cell r="P8">
            <v>960</v>
          </cell>
          <cell r="Q8">
            <v>978</v>
          </cell>
          <cell r="R8">
            <v>1002</v>
          </cell>
          <cell r="S8">
            <v>1033</v>
          </cell>
          <cell r="T8">
            <v>1058</v>
          </cell>
          <cell r="U8">
            <v>1151</v>
          </cell>
          <cell r="V8">
            <v>1204</v>
          </cell>
          <cell r="W8">
            <v>1281</v>
          </cell>
          <cell r="X8">
            <v>1428</v>
          </cell>
          <cell r="Y8">
            <v>1670</v>
          </cell>
          <cell r="Z8">
            <v>1700</v>
          </cell>
          <cell r="AA8">
            <v>1896</v>
          </cell>
          <cell r="AB8">
            <v>3446</v>
          </cell>
          <cell r="AC8">
            <v>3931</v>
          </cell>
          <cell r="AD8">
            <v>4928</v>
          </cell>
          <cell r="AE8">
            <v>6609</v>
          </cell>
          <cell r="AF8">
            <v>9072</v>
          </cell>
          <cell r="AG8">
            <v>10944</v>
          </cell>
          <cell r="AH8">
            <v>12017</v>
          </cell>
          <cell r="AI8">
            <v>13399</v>
          </cell>
          <cell r="AJ8">
            <v>14954</v>
          </cell>
          <cell r="AK8">
            <v>15913</v>
          </cell>
          <cell r="AL8">
            <v>18177</v>
          </cell>
          <cell r="AM8">
            <v>19762</v>
          </cell>
          <cell r="AN8">
            <v>31855</v>
          </cell>
          <cell r="AO8">
            <v>42404</v>
          </cell>
          <cell r="AP8">
            <v>63216</v>
          </cell>
          <cell r="AQ8">
            <v>83394</v>
          </cell>
          <cell r="AR8">
            <v>101413</v>
          </cell>
          <cell r="AS8">
            <v>110911</v>
          </cell>
          <cell r="AT8">
            <v>120848</v>
          </cell>
          <cell r="AU8">
            <v>131797</v>
          </cell>
          <cell r="AV8">
            <v>134474</v>
          </cell>
          <cell r="AW8">
            <v>137351</v>
          </cell>
          <cell r="AX8">
            <v>138966</v>
          </cell>
          <cell r="AY8">
            <v>138997</v>
          </cell>
        </row>
        <row r="9">
          <cell r="A9" t="str">
            <v>은행</v>
          </cell>
          <cell r="B9">
            <v>5000</v>
          </cell>
          <cell r="C9">
            <v>5799</v>
          </cell>
          <cell r="D9">
            <v>5928</v>
          </cell>
          <cell r="E9">
            <v>5928</v>
          </cell>
          <cell r="F9">
            <v>35928</v>
          </cell>
          <cell r="G9">
            <v>36242</v>
          </cell>
          <cell r="H9">
            <v>36401</v>
          </cell>
          <cell r="I9">
            <v>45525</v>
          </cell>
          <cell r="J9">
            <v>46534</v>
          </cell>
          <cell r="K9">
            <v>47453</v>
          </cell>
          <cell r="L9">
            <v>48882</v>
          </cell>
          <cell r="M9">
            <v>49521</v>
          </cell>
          <cell r="N9">
            <v>49777</v>
          </cell>
          <cell r="O9">
            <v>50258</v>
          </cell>
          <cell r="P9">
            <v>50250</v>
          </cell>
          <cell r="Q9">
            <v>50698</v>
          </cell>
          <cell r="R9">
            <v>50828</v>
          </cell>
          <cell r="S9">
            <v>51004</v>
          </cell>
          <cell r="T9">
            <v>51542</v>
          </cell>
          <cell r="U9">
            <v>51842</v>
          </cell>
          <cell r="V9">
            <v>52723</v>
          </cell>
          <cell r="W9">
            <v>78463</v>
          </cell>
          <cell r="X9">
            <v>86848</v>
          </cell>
          <cell r="Y9">
            <v>91965</v>
          </cell>
          <cell r="Z9">
            <v>97478</v>
          </cell>
          <cell r="AA9">
            <v>98078</v>
          </cell>
          <cell r="AB9">
            <v>115205</v>
          </cell>
          <cell r="AC9">
            <v>118836</v>
          </cell>
          <cell r="AD9">
            <v>121404</v>
          </cell>
          <cell r="AE9">
            <v>122593</v>
          </cell>
          <cell r="AF9">
            <v>134920</v>
          </cell>
          <cell r="AG9">
            <v>164187</v>
          </cell>
          <cell r="AH9">
            <v>169098</v>
          </cell>
          <cell r="AI9">
            <v>174536</v>
          </cell>
          <cell r="AJ9">
            <v>177496</v>
          </cell>
          <cell r="AK9">
            <v>179080</v>
          </cell>
          <cell r="AL9">
            <v>181040</v>
          </cell>
          <cell r="AM9">
            <v>172869</v>
          </cell>
          <cell r="AN9">
            <v>177335</v>
          </cell>
          <cell r="AO9">
            <v>181902</v>
          </cell>
          <cell r="AP9">
            <v>187400</v>
          </cell>
          <cell r="AQ9">
            <v>193831</v>
          </cell>
          <cell r="AR9">
            <v>202652</v>
          </cell>
          <cell r="AS9">
            <v>207658</v>
          </cell>
          <cell r="AT9">
            <v>210425</v>
          </cell>
          <cell r="AU9">
            <v>212561</v>
          </cell>
          <cell r="AV9">
            <v>214811</v>
          </cell>
          <cell r="AW9">
            <v>217702</v>
          </cell>
          <cell r="AX9">
            <v>220028</v>
          </cell>
          <cell r="AY9">
            <v>222155</v>
          </cell>
        </row>
        <row r="14">
          <cell r="B14">
            <v>42978</v>
          </cell>
          <cell r="C14">
            <v>43008</v>
          </cell>
          <cell r="D14">
            <v>43039</v>
          </cell>
          <cell r="E14">
            <v>43069</v>
          </cell>
          <cell r="F14">
            <v>43100</v>
          </cell>
          <cell r="G14">
            <v>43131</v>
          </cell>
          <cell r="H14">
            <v>43159</v>
          </cell>
          <cell r="I14">
            <v>43190</v>
          </cell>
          <cell r="J14">
            <v>43220</v>
          </cell>
          <cell r="K14">
            <v>43251</v>
          </cell>
          <cell r="L14">
            <v>43281</v>
          </cell>
          <cell r="M14">
            <v>43312</v>
          </cell>
          <cell r="N14">
            <v>43343</v>
          </cell>
          <cell r="O14">
            <v>43373</v>
          </cell>
          <cell r="P14">
            <v>43404</v>
          </cell>
          <cell r="Q14">
            <v>43434</v>
          </cell>
          <cell r="R14">
            <v>43465</v>
          </cell>
          <cell r="S14">
            <v>43496</v>
          </cell>
          <cell r="T14">
            <v>43524</v>
          </cell>
          <cell r="U14">
            <v>43555</v>
          </cell>
          <cell r="V14">
            <v>43585</v>
          </cell>
          <cell r="W14">
            <v>43616</v>
          </cell>
          <cell r="X14">
            <v>43617</v>
          </cell>
          <cell r="Y14">
            <v>43647</v>
          </cell>
          <cell r="Z14">
            <v>43678</v>
          </cell>
          <cell r="AA14">
            <v>43709</v>
          </cell>
          <cell r="AB14">
            <v>43739</v>
          </cell>
          <cell r="AC14">
            <v>43770</v>
          </cell>
          <cell r="AD14">
            <v>43800</v>
          </cell>
          <cell r="AE14">
            <v>43831</v>
          </cell>
          <cell r="AF14">
            <v>43862</v>
          </cell>
          <cell r="AG14">
            <v>43891</v>
          </cell>
          <cell r="AH14">
            <v>43922</v>
          </cell>
          <cell r="AI14">
            <v>43952</v>
          </cell>
          <cell r="AJ14">
            <v>43983</v>
          </cell>
          <cell r="AK14">
            <v>44013</v>
          </cell>
          <cell r="AL14">
            <v>44044</v>
          </cell>
          <cell r="AM14">
            <v>44075</v>
          </cell>
          <cell r="AN14">
            <v>44105</v>
          </cell>
          <cell r="AO14">
            <v>44136</v>
          </cell>
          <cell r="AP14">
            <v>44166</v>
          </cell>
          <cell r="AQ14">
            <v>44197</v>
          </cell>
          <cell r="AR14">
            <v>44228</v>
          </cell>
          <cell r="AS14">
            <v>44256</v>
          </cell>
          <cell r="AT14">
            <v>44287</v>
          </cell>
          <cell r="AU14">
            <v>44317</v>
          </cell>
          <cell r="AV14">
            <v>44348</v>
          </cell>
          <cell r="AW14">
            <v>44378</v>
          </cell>
          <cell r="AX14">
            <v>44409</v>
          </cell>
          <cell r="AY14">
            <v>44440</v>
          </cell>
        </row>
        <row r="18">
          <cell r="B18">
            <v>5825</v>
          </cell>
          <cell r="C18">
            <v>6299</v>
          </cell>
          <cell r="D18">
            <v>6618</v>
          </cell>
          <cell r="E18">
            <v>8014</v>
          </cell>
          <cell r="F18">
            <v>38707</v>
          </cell>
          <cell r="G18">
            <v>39382</v>
          </cell>
          <cell r="H18">
            <v>39753</v>
          </cell>
          <cell r="I18">
            <v>48934</v>
          </cell>
          <cell r="J18">
            <v>51060</v>
          </cell>
          <cell r="K18">
            <v>52322</v>
          </cell>
          <cell r="L18">
            <v>54369</v>
          </cell>
          <cell r="M18">
            <v>55582</v>
          </cell>
          <cell r="N18">
            <v>55961</v>
          </cell>
          <cell r="O18">
            <v>56709</v>
          </cell>
          <cell r="P18">
            <v>56990</v>
          </cell>
          <cell r="Q18">
            <v>57844</v>
          </cell>
          <cell r="R18">
            <v>57870</v>
          </cell>
          <cell r="S18">
            <v>58094</v>
          </cell>
          <cell r="T18">
            <v>58704</v>
          </cell>
          <cell r="U18">
            <v>59121</v>
          </cell>
          <cell r="V18">
            <v>60204</v>
          </cell>
          <cell r="W18">
            <v>86113</v>
          </cell>
          <cell r="X18">
            <v>95072</v>
          </cell>
          <cell r="Y18">
            <v>100649</v>
          </cell>
          <cell r="Z18">
            <v>106358</v>
          </cell>
          <cell r="AA18">
            <v>107544</v>
          </cell>
          <cell r="AB18">
            <v>126826</v>
          </cell>
          <cell r="AC18">
            <v>131201</v>
          </cell>
          <cell r="AD18">
            <v>135296</v>
          </cell>
          <cell r="AE18">
            <v>139014</v>
          </cell>
          <cell r="AF18">
            <v>154826</v>
          </cell>
          <cell r="AG18">
            <v>186125</v>
          </cell>
          <cell r="AH18">
            <v>193497</v>
          </cell>
          <cell r="AI18">
            <v>201539</v>
          </cell>
          <cell r="AJ18">
            <v>208839</v>
          </cell>
          <cell r="AK18">
            <v>213493</v>
          </cell>
          <cell r="AL18">
            <v>220238</v>
          </cell>
          <cell r="AM18">
            <v>215106</v>
          </cell>
          <cell r="AN18">
            <v>232497</v>
          </cell>
          <cell r="AO18">
            <v>249185</v>
          </cell>
          <cell r="AP18">
            <v>278662</v>
          </cell>
          <cell r="AQ18">
            <v>306537</v>
          </cell>
          <cell r="AR18">
            <v>335734</v>
          </cell>
          <cell r="AS18">
            <v>345886</v>
          </cell>
          <cell r="AT18">
            <v>358362</v>
          </cell>
          <cell r="AU18">
            <v>372648</v>
          </cell>
          <cell r="AV18">
            <v>379477</v>
          </cell>
          <cell r="AW18">
            <v>387945</v>
          </cell>
          <cell r="AX18">
            <v>395357</v>
          </cell>
          <cell r="AY18">
            <v>401835</v>
          </cell>
        </row>
        <row r="22">
          <cell r="B22">
            <v>42978</v>
          </cell>
          <cell r="C22">
            <v>43008</v>
          </cell>
          <cell r="D22">
            <v>43039</v>
          </cell>
          <cell r="E22">
            <v>43069</v>
          </cell>
          <cell r="F22">
            <v>43100</v>
          </cell>
          <cell r="G22">
            <v>43131</v>
          </cell>
          <cell r="H22">
            <v>43159</v>
          </cell>
          <cell r="I22">
            <v>43190</v>
          </cell>
          <cell r="J22">
            <v>43220</v>
          </cell>
          <cell r="K22">
            <v>43251</v>
          </cell>
          <cell r="L22">
            <v>43281</v>
          </cell>
          <cell r="M22">
            <v>43312</v>
          </cell>
          <cell r="N22">
            <v>43343</v>
          </cell>
          <cell r="O22">
            <v>43373</v>
          </cell>
          <cell r="P22">
            <v>43404</v>
          </cell>
          <cell r="Q22">
            <v>43434</v>
          </cell>
          <cell r="R22">
            <v>43465</v>
          </cell>
          <cell r="S22">
            <v>43496</v>
          </cell>
          <cell r="T22">
            <v>43524</v>
          </cell>
          <cell r="U22">
            <v>43555</v>
          </cell>
          <cell r="V22">
            <v>43585</v>
          </cell>
          <cell r="W22">
            <v>43616</v>
          </cell>
          <cell r="X22">
            <v>43617</v>
          </cell>
          <cell r="Y22">
            <v>43647</v>
          </cell>
          <cell r="Z22">
            <v>43678</v>
          </cell>
          <cell r="AA22">
            <v>43709</v>
          </cell>
          <cell r="AB22">
            <v>43739</v>
          </cell>
          <cell r="AC22">
            <v>43770</v>
          </cell>
          <cell r="AD22">
            <v>43800</v>
          </cell>
          <cell r="AE22">
            <v>43831</v>
          </cell>
          <cell r="AF22">
            <v>43862</v>
          </cell>
          <cell r="AG22">
            <v>43891</v>
          </cell>
          <cell r="AH22">
            <v>43922</v>
          </cell>
          <cell r="AI22">
            <v>43952</v>
          </cell>
          <cell r="AJ22">
            <v>43983</v>
          </cell>
          <cell r="AK22">
            <v>44013</v>
          </cell>
          <cell r="AL22">
            <v>44044</v>
          </cell>
          <cell r="AM22">
            <v>44075</v>
          </cell>
          <cell r="AN22">
            <v>44105</v>
          </cell>
          <cell r="AO22">
            <v>44136</v>
          </cell>
          <cell r="AP22">
            <v>44166</v>
          </cell>
          <cell r="AQ22">
            <v>44197</v>
          </cell>
          <cell r="AR22">
            <v>44228</v>
          </cell>
          <cell r="AS22">
            <v>44256</v>
          </cell>
          <cell r="AT22">
            <v>44287</v>
          </cell>
          <cell r="AU22">
            <v>44317</v>
          </cell>
          <cell r="AV22">
            <v>44348</v>
          </cell>
          <cell r="AW22">
            <v>44378</v>
          </cell>
          <cell r="AX22">
            <v>44409</v>
          </cell>
          <cell r="AY22">
            <v>44440</v>
          </cell>
        </row>
        <row r="23">
          <cell r="A23" t="str">
            <v>증권사</v>
          </cell>
          <cell r="B23">
            <v>5.6000000000000005</v>
          </cell>
          <cell r="C23">
            <v>13.499999999999998</v>
          </cell>
          <cell r="D23">
            <v>16.5</v>
          </cell>
          <cell r="E23">
            <v>19.2</v>
          </cell>
          <cell r="F23">
            <v>19.900000000000002</v>
          </cell>
          <cell r="G23">
            <v>28.099999999999998</v>
          </cell>
          <cell r="H23">
            <v>28.799999999999994</v>
          </cell>
          <cell r="I23">
            <v>30.099999999999994</v>
          </cell>
          <cell r="J23">
            <v>48.100000000000009</v>
          </cell>
          <cell r="K23">
            <v>56.900000000000013</v>
          </cell>
          <cell r="L23">
            <v>65.5</v>
          </cell>
          <cell r="M23">
            <v>73.8</v>
          </cell>
          <cell r="N23">
            <v>75.500000000000014</v>
          </cell>
          <cell r="O23">
            <v>73.900000000000006</v>
          </cell>
          <cell r="P23">
            <v>75.399999999999991</v>
          </cell>
          <cell r="Q23">
            <v>76.899999999999991</v>
          </cell>
          <cell r="R23">
            <v>69.199999999999989</v>
          </cell>
          <cell r="S23">
            <v>68.199999999999989</v>
          </cell>
          <cell r="T23">
            <v>68.799999999999983</v>
          </cell>
          <cell r="U23">
            <v>68.499999999999986</v>
          </cell>
          <cell r="V23">
            <v>64.899999999999991</v>
          </cell>
          <cell r="W23">
            <v>56.5</v>
          </cell>
          <cell r="X23">
            <v>43.7</v>
          </cell>
          <cell r="Y23">
            <v>50.20000000000001</v>
          </cell>
          <cell r="Z23">
            <v>49.899999999999991</v>
          </cell>
          <cell r="AA23">
            <v>48.699999999999996</v>
          </cell>
          <cell r="AB23">
            <v>65.699999999999989</v>
          </cell>
          <cell r="AC23">
            <v>63.899999999999991</v>
          </cell>
          <cell r="AD23">
            <v>67.09</v>
          </cell>
          <cell r="AE23">
            <v>74</v>
          </cell>
          <cell r="AF23">
            <v>72.900000000000006</v>
          </cell>
          <cell r="AG23">
            <v>65.400000000000006</v>
          </cell>
          <cell r="AH23">
            <v>68.100000000000009</v>
          </cell>
          <cell r="AI23">
            <v>70.3</v>
          </cell>
          <cell r="AJ23">
            <v>68.41</v>
          </cell>
          <cell r="AK23">
            <v>66.88</v>
          </cell>
          <cell r="AL23">
            <v>57.32</v>
          </cell>
          <cell r="AM23">
            <v>55.989999999999995</v>
          </cell>
          <cell r="AN23">
            <v>56.029999999999994</v>
          </cell>
          <cell r="AO23">
            <v>54.939999999999991</v>
          </cell>
          <cell r="AP23">
            <v>58.13</v>
          </cell>
          <cell r="AQ23">
            <v>53.050000000000011</v>
          </cell>
          <cell r="AR23">
            <v>50.370000000000005</v>
          </cell>
          <cell r="AS23">
            <v>47.31</v>
          </cell>
          <cell r="AT23">
            <v>48.65</v>
          </cell>
          <cell r="AU23">
            <v>48.36</v>
          </cell>
          <cell r="AV23">
            <v>51.660000000000004</v>
          </cell>
          <cell r="AW23">
            <v>56.18</v>
          </cell>
          <cell r="AX23">
            <v>53.629999999999995</v>
          </cell>
          <cell r="AY23">
            <v>52.629999999999995</v>
          </cell>
        </row>
        <row r="24">
          <cell r="A24" t="str">
            <v>자산운용사</v>
          </cell>
          <cell r="B24">
            <v>5.8000000000000007</v>
          </cell>
          <cell r="C24">
            <v>5.8999999999999995</v>
          </cell>
          <cell r="D24">
            <v>3.4000000000000004</v>
          </cell>
          <cell r="E24">
            <v>3.4000000000000004</v>
          </cell>
          <cell r="F24">
            <v>3.4000000000000004</v>
          </cell>
          <cell r="G24">
            <v>4.3</v>
          </cell>
          <cell r="H24">
            <v>4.3</v>
          </cell>
          <cell r="I24">
            <v>4.3</v>
          </cell>
          <cell r="J24">
            <v>3.9</v>
          </cell>
          <cell r="K24">
            <v>3.3</v>
          </cell>
          <cell r="L24">
            <v>3</v>
          </cell>
          <cell r="M24">
            <v>2.5</v>
          </cell>
          <cell r="N24">
            <v>2.4</v>
          </cell>
          <cell r="O24">
            <v>2.4</v>
          </cell>
          <cell r="P24">
            <v>2.4</v>
          </cell>
          <cell r="Q24">
            <v>2.4</v>
          </cell>
          <cell r="R24">
            <v>2.0999999999999996</v>
          </cell>
          <cell r="S24">
            <v>2.0999999999999996</v>
          </cell>
          <cell r="T24">
            <v>2.0999999999999996</v>
          </cell>
          <cell r="U24">
            <v>1.9</v>
          </cell>
          <cell r="V24">
            <v>4</v>
          </cell>
          <cell r="W24">
            <v>6.3</v>
          </cell>
          <cell r="X24">
            <v>9.8000000000000007</v>
          </cell>
          <cell r="Y24">
            <v>22.899999999999995</v>
          </cell>
          <cell r="Z24">
            <v>24.7</v>
          </cell>
          <cell r="AA24">
            <v>28.900000000000002</v>
          </cell>
          <cell r="AB24">
            <v>32.200000000000003</v>
          </cell>
          <cell r="AC24">
            <v>35.299999999999997</v>
          </cell>
          <cell r="AD24">
            <v>43.449999999999996</v>
          </cell>
          <cell r="AE24">
            <v>55.2</v>
          </cell>
          <cell r="AF24">
            <v>71.7</v>
          </cell>
          <cell r="AG24">
            <v>72.099999999999994</v>
          </cell>
          <cell r="AH24">
            <v>118.80000000000001</v>
          </cell>
          <cell r="AI24">
            <v>135.1</v>
          </cell>
          <cell r="AJ24">
            <v>163.41999999999999</v>
          </cell>
          <cell r="AK24">
            <v>196.26</v>
          </cell>
          <cell r="AL24">
            <v>234.92999999999998</v>
          </cell>
          <cell r="AM24">
            <v>252.32</v>
          </cell>
          <cell r="AN24">
            <v>259.24</v>
          </cell>
          <cell r="AO24">
            <v>284.26</v>
          </cell>
          <cell r="AP24">
            <v>323.92</v>
          </cell>
          <cell r="AQ24">
            <v>323.8</v>
          </cell>
          <cell r="AR24">
            <v>368.06</v>
          </cell>
          <cell r="AS24">
            <v>389.05999999999995</v>
          </cell>
          <cell r="AT24">
            <v>445.32</v>
          </cell>
          <cell r="AU24">
            <v>484.25000000000006</v>
          </cell>
          <cell r="AV24">
            <v>551.55000000000007</v>
          </cell>
          <cell r="AW24">
            <v>667.3</v>
          </cell>
          <cell r="AX24">
            <v>770.68000000000006</v>
          </cell>
          <cell r="AY24">
            <v>828.24999999999989</v>
          </cell>
        </row>
        <row r="25">
          <cell r="A25" t="str">
            <v>자문일임사</v>
          </cell>
          <cell r="B25">
            <v>40</v>
          </cell>
          <cell r="C25">
            <v>42</v>
          </cell>
          <cell r="D25">
            <v>40</v>
          </cell>
          <cell r="E25">
            <v>40.799999999999997</v>
          </cell>
          <cell r="F25">
            <v>40.1</v>
          </cell>
          <cell r="G25">
            <v>39.200000000000003</v>
          </cell>
          <cell r="H25">
            <v>38.4</v>
          </cell>
          <cell r="I25">
            <v>30.8</v>
          </cell>
          <cell r="J25">
            <v>32.800000000000004</v>
          </cell>
          <cell r="K25">
            <v>31.1</v>
          </cell>
          <cell r="L25">
            <v>31.1</v>
          </cell>
          <cell r="M25">
            <v>36.9</v>
          </cell>
          <cell r="N25">
            <v>38.200000000000003</v>
          </cell>
          <cell r="O25">
            <v>37.200000000000003</v>
          </cell>
          <cell r="P25">
            <v>34.700000000000003</v>
          </cell>
          <cell r="Q25">
            <v>36.799999999999997</v>
          </cell>
          <cell r="R25">
            <v>34.9</v>
          </cell>
          <cell r="S25">
            <v>35.200000000000003</v>
          </cell>
          <cell r="T25">
            <v>34.700000000000003</v>
          </cell>
          <cell r="U25">
            <v>35.700000000000003</v>
          </cell>
          <cell r="V25">
            <v>35.200000000000003</v>
          </cell>
          <cell r="W25">
            <v>35</v>
          </cell>
          <cell r="X25">
            <v>36.500000000000007</v>
          </cell>
          <cell r="Y25">
            <v>38.400000000000006</v>
          </cell>
          <cell r="Z25">
            <v>35.900000000000006</v>
          </cell>
          <cell r="AA25">
            <v>36.800000000000004</v>
          </cell>
          <cell r="AB25">
            <v>27</v>
          </cell>
          <cell r="AC25">
            <v>31.799999999999997</v>
          </cell>
          <cell r="AD25">
            <v>36.869999999999997</v>
          </cell>
          <cell r="AE25">
            <v>47.3</v>
          </cell>
          <cell r="AF25">
            <v>58.500000000000007</v>
          </cell>
          <cell r="AG25">
            <v>56.7</v>
          </cell>
          <cell r="AH25">
            <v>65</v>
          </cell>
          <cell r="AI25">
            <v>70.2</v>
          </cell>
          <cell r="AJ25">
            <v>159.07</v>
          </cell>
          <cell r="AK25">
            <v>94.82</v>
          </cell>
          <cell r="AL25">
            <v>115.76</v>
          </cell>
          <cell r="AM25">
            <v>118.85</v>
          </cell>
          <cell r="AN25">
            <v>138.37</v>
          </cell>
          <cell r="AO25">
            <v>184.53</v>
          </cell>
          <cell r="AP25">
            <v>311.43</v>
          </cell>
          <cell r="AQ25">
            <v>484.75000000000006</v>
          </cell>
          <cell r="AR25">
            <v>669.01</v>
          </cell>
          <cell r="AS25">
            <v>714.68000000000006</v>
          </cell>
          <cell r="AT25">
            <v>817.28</v>
          </cell>
          <cell r="AU25">
            <v>913.03</v>
          </cell>
          <cell r="AV25">
            <v>989.04</v>
          </cell>
          <cell r="AW25">
            <v>1034.42</v>
          </cell>
          <cell r="AX25">
            <v>1111.26</v>
          </cell>
          <cell r="AY25">
            <v>1113.3699999999999</v>
          </cell>
        </row>
        <row r="26">
          <cell r="A26" t="str">
            <v>은행</v>
          </cell>
          <cell r="B26">
            <v>64.5</v>
          </cell>
          <cell r="C26">
            <v>110.2</v>
          </cell>
          <cell r="D26">
            <v>122</v>
          </cell>
          <cell r="E26">
            <v>122</v>
          </cell>
          <cell r="F26">
            <v>4156.1000000000004</v>
          </cell>
          <cell r="G26">
            <v>4190</v>
          </cell>
          <cell r="H26">
            <v>4187.7</v>
          </cell>
          <cell r="I26">
            <v>5231.5</v>
          </cell>
          <cell r="J26">
            <v>5540.3</v>
          </cell>
          <cell r="K26">
            <v>5731</v>
          </cell>
          <cell r="L26">
            <v>5904</v>
          </cell>
          <cell r="M26">
            <v>5902.1</v>
          </cell>
          <cell r="N26">
            <v>6198</v>
          </cell>
          <cell r="O26">
            <v>6280</v>
          </cell>
          <cell r="P26">
            <v>6307</v>
          </cell>
          <cell r="Q26">
            <v>6550</v>
          </cell>
          <cell r="R26">
            <v>6640</v>
          </cell>
          <cell r="S26">
            <v>6843.8</v>
          </cell>
          <cell r="T26">
            <v>6953</v>
          </cell>
          <cell r="U26">
            <v>7144</v>
          </cell>
          <cell r="V26">
            <v>7271.8</v>
          </cell>
          <cell r="W26">
            <v>7922.6</v>
          </cell>
          <cell r="X26">
            <v>8371.5</v>
          </cell>
          <cell r="Y26">
            <v>8316</v>
          </cell>
          <cell r="Z26">
            <v>8689.4</v>
          </cell>
          <cell r="AA26">
            <v>8739.4</v>
          </cell>
          <cell r="AB26">
            <v>8958.7000000000007</v>
          </cell>
          <cell r="AC26">
            <v>9187.7999999999993</v>
          </cell>
          <cell r="AD26">
            <v>9498</v>
          </cell>
          <cell r="AE26">
            <v>9930.1</v>
          </cell>
          <cell r="AF26">
            <v>10762.599999999999</v>
          </cell>
          <cell r="AG26">
            <v>11090.8</v>
          </cell>
          <cell r="AH26">
            <v>11247.8</v>
          </cell>
          <cell r="AI26">
            <v>11365.900000000001</v>
          </cell>
          <cell r="AJ26">
            <v>11572.599999999999</v>
          </cell>
          <cell r="AK26">
            <v>11869.15</v>
          </cell>
          <cell r="AL26">
            <v>12218.72</v>
          </cell>
          <cell r="AM26">
            <v>12568.16</v>
          </cell>
          <cell r="AN26">
            <v>12900.6</v>
          </cell>
          <cell r="AO26">
            <v>13401.12</v>
          </cell>
          <cell r="AP26">
            <v>13858.51</v>
          </cell>
          <cell r="AQ26">
            <v>14472.63</v>
          </cell>
          <cell r="AR26">
            <v>15006.07</v>
          </cell>
          <cell r="AS26">
            <v>15391.380000000001</v>
          </cell>
          <cell r="AT26">
            <v>15622.279999999999</v>
          </cell>
          <cell r="AU26">
            <v>15795.830000000002</v>
          </cell>
          <cell r="AV26">
            <v>15991.77</v>
          </cell>
          <cell r="AW26">
            <v>16228.94</v>
          </cell>
          <cell r="AX26">
            <v>16401.099999999999</v>
          </cell>
          <cell r="AY26">
            <v>16526.89</v>
          </cell>
        </row>
        <row r="31">
          <cell r="B31">
            <v>42978</v>
          </cell>
          <cell r="C31">
            <v>43008</v>
          </cell>
          <cell r="D31">
            <v>43039</v>
          </cell>
          <cell r="E31">
            <v>43069</v>
          </cell>
          <cell r="F31">
            <v>43100</v>
          </cell>
          <cell r="G31">
            <v>43131</v>
          </cell>
          <cell r="H31">
            <v>43159</v>
          </cell>
          <cell r="I31">
            <v>43190</v>
          </cell>
          <cell r="J31">
            <v>43220</v>
          </cell>
          <cell r="K31">
            <v>43251</v>
          </cell>
          <cell r="L31">
            <v>43281</v>
          </cell>
          <cell r="M31">
            <v>43312</v>
          </cell>
          <cell r="N31">
            <v>43343</v>
          </cell>
          <cell r="O31">
            <v>43373</v>
          </cell>
          <cell r="P31">
            <v>43404</v>
          </cell>
          <cell r="Q31">
            <v>43434</v>
          </cell>
          <cell r="R31">
            <v>43465</v>
          </cell>
          <cell r="S31">
            <v>43496</v>
          </cell>
          <cell r="T31">
            <v>43524</v>
          </cell>
          <cell r="U31">
            <v>43555</v>
          </cell>
          <cell r="V31">
            <v>43585</v>
          </cell>
          <cell r="W31">
            <v>43616</v>
          </cell>
          <cell r="X31">
            <v>43617</v>
          </cell>
          <cell r="Y31">
            <v>43647</v>
          </cell>
          <cell r="Z31">
            <v>43678</v>
          </cell>
          <cell r="AA31">
            <v>43709</v>
          </cell>
          <cell r="AB31">
            <v>43739</v>
          </cell>
          <cell r="AC31">
            <v>43770</v>
          </cell>
          <cell r="AD31">
            <v>43800</v>
          </cell>
          <cell r="AE31">
            <v>43831</v>
          </cell>
          <cell r="AF31">
            <v>43862</v>
          </cell>
          <cell r="AG31">
            <v>43891</v>
          </cell>
          <cell r="AH31">
            <v>43922</v>
          </cell>
          <cell r="AI31">
            <v>43952</v>
          </cell>
          <cell r="AJ31">
            <v>43983</v>
          </cell>
          <cell r="AK31">
            <v>44013</v>
          </cell>
          <cell r="AL31">
            <v>44044</v>
          </cell>
          <cell r="AM31">
            <v>44075</v>
          </cell>
          <cell r="AN31">
            <v>44105</v>
          </cell>
          <cell r="AO31">
            <v>44136</v>
          </cell>
          <cell r="AP31">
            <v>44166</v>
          </cell>
          <cell r="AQ31">
            <v>44197</v>
          </cell>
          <cell r="AR31">
            <v>44228</v>
          </cell>
          <cell r="AS31">
            <v>44256</v>
          </cell>
          <cell r="AT31">
            <v>44287</v>
          </cell>
          <cell r="AU31">
            <v>44317</v>
          </cell>
          <cell r="AV31">
            <v>44348</v>
          </cell>
          <cell r="AW31">
            <v>44378</v>
          </cell>
          <cell r="AX31">
            <v>44409</v>
          </cell>
          <cell r="AY31">
            <v>44440</v>
          </cell>
        </row>
        <row r="35">
          <cell r="B35">
            <v>115.9</v>
          </cell>
          <cell r="C35">
            <v>171.60000000000002</v>
          </cell>
          <cell r="D35">
            <v>181.89999999999998</v>
          </cell>
          <cell r="E35">
            <v>185.4</v>
          </cell>
          <cell r="F35">
            <v>4219.5</v>
          </cell>
          <cell r="G35">
            <v>4261.6000000000004</v>
          </cell>
          <cell r="H35">
            <v>4259.2</v>
          </cell>
          <cell r="I35">
            <v>5296.7</v>
          </cell>
          <cell r="J35">
            <v>5625.1</v>
          </cell>
          <cell r="K35">
            <v>5822.3</v>
          </cell>
          <cell r="L35">
            <v>6003.6</v>
          </cell>
          <cell r="M35">
            <v>6015.3</v>
          </cell>
          <cell r="N35">
            <v>6314.1</v>
          </cell>
          <cell r="O35">
            <v>6393.5</v>
          </cell>
          <cell r="P35">
            <v>6419.5</v>
          </cell>
          <cell r="Q35">
            <v>6666.1</v>
          </cell>
          <cell r="R35">
            <v>6746.2</v>
          </cell>
          <cell r="S35">
            <v>6949.3</v>
          </cell>
          <cell r="T35">
            <v>7058.6</v>
          </cell>
          <cell r="U35">
            <v>7250.1</v>
          </cell>
          <cell r="V35">
            <v>7375.9000000000005</v>
          </cell>
          <cell r="W35">
            <v>8020.4000000000005</v>
          </cell>
          <cell r="X35">
            <v>8461.5</v>
          </cell>
          <cell r="Y35">
            <v>8427.5</v>
          </cell>
          <cell r="Z35">
            <v>8799.9</v>
          </cell>
          <cell r="AA35">
            <v>8853.7999999999993</v>
          </cell>
          <cell r="AB35">
            <v>9083.6</v>
          </cell>
          <cell r="AC35">
            <v>9318.7999999999993</v>
          </cell>
          <cell r="AD35">
            <v>9645.41</v>
          </cell>
          <cell r="AE35">
            <v>10106.6</v>
          </cell>
          <cell r="AF35">
            <v>10965.699999999999</v>
          </cell>
          <cell r="AG35">
            <v>11285</v>
          </cell>
          <cell r="AH35">
            <v>11499.699999999999</v>
          </cell>
          <cell r="AI35">
            <v>11641.500000000002</v>
          </cell>
          <cell r="AJ35">
            <v>11963.499999999998</v>
          </cell>
          <cell r="AK35">
            <v>12227.109999999999</v>
          </cell>
          <cell r="AL35">
            <v>12626.73</v>
          </cell>
          <cell r="AM35">
            <v>12995.32</v>
          </cell>
          <cell r="AN35">
            <v>13354.24</v>
          </cell>
          <cell r="AO35">
            <v>13924.85</v>
          </cell>
          <cell r="AP35">
            <v>14551.99</v>
          </cell>
          <cell r="AQ35">
            <v>15334.23</v>
          </cell>
          <cell r="AR35">
            <v>16093.51</v>
          </cell>
          <cell r="AS35">
            <v>16542.43</v>
          </cell>
          <cell r="AT35">
            <v>16933.53</v>
          </cell>
          <cell r="AU35">
            <v>17241.47</v>
          </cell>
          <cell r="AV35">
            <v>17584.02</v>
          </cell>
          <cell r="AW35">
            <v>17986.84</v>
          </cell>
          <cell r="AX35">
            <v>18336.669999999998</v>
          </cell>
          <cell r="AY35">
            <v>18521.14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3"/>
  <sheetViews>
    <sheetView tabSelected="1" topLeftCell="A8" workbookViewId="0">
      <pane xSplit="1" topLeftCell="AZ1" activePane="topRight" state="frozen"/>
      <selection pane="topRight" activeCell="I1" sqref="I1"/>
    </sheetView>
  </sheetViews>
  <sheetFormatPr defaultRowHeight="17" x14ac:dyDescent="0.45"/>
  <cols>
    <col min="1" max="1" width="13.58203125" customWidth="1"/>
    <col min="2" max="2" width="10.9140625" bestFit="1" customWidth="1"/>
    <col min="3" max="17" width="8.83203125" bestFit="1" customWidth="1"/>
    <col min="18" max="18" width="9.6640625" bestFit="1" customWidth="1"/>
    <col min="19" max="24" width="8.83203125" bestFit="1" customWidth="1"/>
    <col min="25" max="30" width="9.1640625" bestFit="1" customWidth="1"/>
    <col min="31" max="37" width="9.5" bestFit="1" customWidth="1"/>
    <col min="38" max="51" width="10.25" customWidth="1"/>
  </cols>
  <sheetData>
    <row r="1" spans="1:61" ht="21" x14ac:dyDescent="0.45">
      <c r="A1" s="1" t="s">
        <v>0</v>
      </c>
    </row>
    <row r="2" spans="1:61" x14ac:dyDescent="0.45">
      <c r="A2" s="2" t="s">
        <v>1</v>
      </c>
    </row>
    <row r="4" spans="1:61" x14ac:dyDescent="0.45">
      <c r="A4" s="2" t="s">
        <v>2</v>
      </c>
    </row>
    <row r="5" spans="1:61" x14ac:dyDescent="0.45">
      <c r="A5" s="3"/>
      <c r="B5" s="4">
        <v>42978</v>
      </c>
      <c r="C5" s="4">
        <v>43008</v>
      </c>
      <c r="D5" s="4">
        <v>43039</v>
      </c>
      <c r="E5" s="4">
        <v>43069</v>
      </c>
      <c r="F5" s="4">
        <v>43100</v>
      </c>
      <c r="G5" s="4">
        <v>43131</v>
      </c>
      <c r="H5" s="4">
        <v>43159</v>
      </c>
      <c r="I5" s="4">
        <v>43190</v>
      </c>
      <c r="J5" s="4">
        <v>43220</v>
      </c>
      <c r="K5" s="4">
        <v>43251</v>
      </c>
      <c r="L5" s="4">
        <v>43281</v>
      </c>
      <c r="M5" s="4">
        <v>43312</v>
      </c>
      <c r="N5" s="4">
        <v>43343</v>
      </c>
      <c r="O5" s="4">
        <v>43373</v>
      </c>
      <c r="P5" s="4">
        <v>43404</v>
      </c>
      <c r="Q5" s="4">
        <v>43434</v>
      </c>
      <c r="R5" s="4">
        <v>43465</v>
      </c>
      <c r="S5" s="4">
        <v>43496</v>
      </c>
      <c r="T5" s="4">
        <v>43524</v>
      </c>
      <c r="U5" s="4">
        <v>43555</v>
      </c>
      <c r="V5" s="4">
        <v>43585</v>
      </c>
      <c r="W5" s="4">
        <v>43616</v>
      </c>
      <c r="X5" s="4">
        <v>43617</v>
      </c>
      <c r="Y5" s="4">
        <v>43647</v>
      </c>
      <c r="Z5" s="4">
        <v>43678</v>
      </c>
      <c r="AA5" s="4">
        <v>43709</v>
      </c>
      <c r="AB5" s="4">
        <v>43739</v>
      </c>
      <c r="AC5" s="4">
        <v>43770</v>
      </c>
      <c r="AD5" s="4">
        <v>43800</v>
      </c>
      <c r="AE5" s="4">
        <v>43831</v>
      </c>
      <c r="AF5" s="4">
        <v>43862</v>
      </c>
      <c r="AG5" s="4">
        <v>43891</v>
      </c>
      <c r="AH5" s="4">
        <v>43922</v>
      </c>
      <c r="AI5" s="4">
        <v>43952</v>
      </c>
      <c r="AJ5" s="4">
        <v>43983</v>
      </c>
      <c r="AK5" s="4">
        <v>44013</v>
      </c>
      <c r="AL5" s="4">
        <v>44044</v>
      </c>
      <c r="AM5" s="4">
        <v>44075</v>
      </c>
      <c r="AN5" s="4">
        <v>44105</v>
      </c>
      <c r="AO5" s="4">
        <v>44136</v>
      </c>
      <c r="AP5" s="4">
        <v>44166</v>
      </c>
      <c r="AQ5" s="4">
        <v>44197</v>
      </c>
      <c r="AR5" s="4">
        <v>44228</v>
      </c>
      <c r="AS5" s="4">
        <v>44256</v>
      </c>
      <c r="AT5" s="4">
        <v>44287</v>
      </c>
      <c r="AU5" s="4">
        <v>44317</v>
      </c>
      <c r="AV5" s="4">
        <v>44348</v>
      </c>
      <c r="AW5" s="4">
        <v>44378</v>
      </c>
      <c r="AX5" s="4">
        <v>44409</v>
      </c>
      <c r="AY5" s="4">
        <v>44440</v>
      </c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x14ac:dyDescent="0.45">
      <c r="A6" s="6" t="s">
        <v>3</v>
      </c>
      <c r="B6" s="7">
        <v>638</v>
      </c>
      <c r="C6" s="7">
        <v>315</v>
      </c>
      <c r="D6" s="7">
        <v>506</v>
      </c>
      <c r="E6" s="7">
        <v>1908</v>
      </c>
      <c r="F6" s="7">
        <v>2604</v>
      </c>
      <c r="G6" s="7">
        <v>2980</v>
      </c>
      <c r="H6" s="7">
        <v>3186</v>
      </c>
      <c r="I6" s="7">
        <v>3270</v>
      </c>
      <c r="J6" s="7">
        <v>4380</v>
      </c>
      <c r="K6" s="7">
        <v>4673</v>
      </c>
      <c r="L6" s="7">
        <v>4995</v>
      </c>
      <c r="M6" s="7">
        <v>5293</v>
      </c>
      <c r="N6" s="7">
        <v>5343</v>
      </c>
      <c r="O6" s="7">
        <v>5547</v>
      </c>
      <c r="P6" s="7">
        <v>5761</v>
      </c>
      <c r="Q6" s="7">
        <v>6150</v>
      </c>
      <c r="R6" s="7">
        <v>6023</v>
      </c>
      <c r="S6" s="7">
        <v>6040</v>
      </c>
      <c r="T6" s="7">
        <v>6087</v>
      </c>
      <c r="U6" s="7">
        <v>6114</v>
      </c>
      <c r="V6" s="7">
        <v>6158</v>
      </c>
      <c r="W6" s="7">
        <v>6168</v>
      </c>
      <c r="X6" s="7">
        <v>6424</v>
      </c>
      <c r="Y6" s="7">
        <v>6519</v>
      </c>
      <c r="Z6" s="7">
        <v>6474</v>
      </c>
      <c r="AA6" s="7">
        <v>6465</v>
      </c>
      <c r="AB6" s="7">
        <v>6952</v>
      </c>
      <c r="AC6" s="7">
        <v>6901</v>
      </c>
      <c r="AD6" s="7">
        <v>6928</v>
      </c>
      <c r="AE6" s="7">
        <v>6925</v>
      </c>
      <c r="AF6" s="7">
        <v>6907</v>
      </c>
      <c r="AG6" s="7">
        <v>6847</v>
      </c>
      <c r="AH6" s="7">
        <v>6830</v>
      </c>
      <c r="AI6" s="7">
        <v>6804</v>
      </c>
      <c r="AJ6" s="7">
        <v>6729</v>
      </c>
      <c r="AK6" s="7">
        <v>6702</v>
      </c>
      <c r="AL6" s="7">
        <v>6297</v>
      </c>
      <c r="AM6" s="7">
        <v>6262</v>
      </c>
      <c r="AN6" s="6">
        <v>6304</v>
      </c>
      <c r="AO6" s="6">
        <v>6324</v>
      </c>
      <c r="AP6" s="6">
        <v>6384</v>
      </c>
      <c r="AQ6" s="6">
        <v>6389</v>
      </c>
      <c r="AR6" s="6">
        <v>6240</v>
      </c>
      <c r="AS6" s="6">
        <v>1077</v>
      </c>
      <c r="AT6" s="6">
        <v>1101</v>
      </c>
      <c r="AU6" s="6">
        <v>1089</v>
      </c>
      <c r="AV6" s="6">
        <v>1098</v>
      </c>
      <c r="AW6" s="6">
        <v>1117</v>
      </c>
      <c r="AX6" s="6">
        <v>1112</v>
      </c>
      <c r="AY6" s="6">
        <v>1094</v>
      </c>
    </row>
    <row r="7" spans="1:61" x14ac:dyDescent="0.45">
      <c r="A7" s="6" t="s">
        <v>4</v>
      </c>
      <c r="B7" s="7">
        <v>36</v>
      </c>
      <c r="C7" s="7">
        <v>34</v>
      </c>
      <c r="D7" s="7">
        <v>32</v>
      </c>
      <c r="E7" s="7">
        <v>32</v>
      </c>
      <c r="F7" s="7">
        <v>32</v>
      </c>
      <c r="G7" s="7">
        <v>31</v>
      </c>
      <c r="H7" s="7">
        <v>31</v>
      </c>
      <c r="I7" s="7">
        <v>31</v>
      </c>
      <c r="J7" s="7">
        <v>27</v>
      </c>
      <c r="K7" s="7">
        <v>24</v>
      </c>
      <c r="L7" s="7">
        <v>21</v>
      </c>
      <c r="M7" s="7">
        <v>19</v>
      </c>
      <c r="N7" s="7">
        <v>19</v>
      </c>
      <c r="O7" s="7">
        <v>19</v>
      </c>
      <c r="P7" s="7">
        <v>19</v>
      </c>
      <c r="Q7" s="7">
        <v>18</v>
      </c>
      <c r="R7" s="7">
        <v>17</v>
      </c>
      <c r="S7" s="7">
        <v>17</v>
      </c>
      <c r="T7" s="7">
        <v>17</v>
      </c>
      <c r="U7" s="7">
        <v>14</v>
      </c>
      <c r="V7" s="7">
        <v>119</v>
      </c>
      <c r="W7" s="7">
        <v>201</v>
      </c>
      <c r="X7" s="7">
        <v>372</v>
      </c>
      <c r="Y7" s="7">
        <v>495</v>
      </c>
      <c r="Z7" s="7">
        <v>706</v>
      </c>
      <c r="AA7" s="7">
        <v>1105</v>
      </c>
      <c r="AB7" s="7">
        <v>1223</v>
      </c>
      <c r="AC7" s="7">
        <v>1533</v>
      </c>
      <c r="AD7" s="7">
        <v>2036</v>
      </c>
      <c r="AE7" s="7">
        <v>2887</v>
      </c>
      <c r="AF7" s="7">
        <v>3927</v>
      </c>
      <c r="AG7" s="7">
        <v>4147</v>
      </c>
      <c r="AH7" s="7">
        <v>5552</v>
      </c>
      <c r="AI7" s="7">
        <v>6800</v>
      </c>
      <c r="AJ7" s="7">
        <v>9660</v>
      </c>
      <c r="AK7" s="7">
        <v>11798</v>
      </c>
      <c r="AL7" s="7">
        <v>14724</v>
      </c>
      <c r="AM7" s="7">
        <v>16213</v>
      </c>
      <c r="AN7" s="6">
        <v>17003</v>
      </c>
      <c r="AO7" s="6">
        <v>18555</v>
      </c>
      <c r="AP7" s="6">
        <v>21662</v>
      </c>
      <c r="AQ7" s="6">
        <v>22923</v>
      </c>
      <c r="AR7" s="6">
        <v>25429</v>
      </c>
      <c r="AS7" s="6">
        <v>26240</v>
      </c>
      <c r="AT7" s="6">
        <v>25988</v>
      </c>
      <c r="AU7" s="6">
        <v>27201</v>
      </c>
      <c r="AV7" s="6">
        <v>29094</v>
      </c>
      <c r="AW7" s="6">
        <v>31775</v>
      </c>
      <c r="AX7" s="6">
        <v>35251</v>
      </c>
      <c r="AY7" s="6">
        <v>39589</v>
      </c>
    </row>
    <row r="8" spans="1:61" x14ac:dyDescent="0.45">
      <c r="A8" s="6" t="s">
        <v>5</v>
      </c>
      <c r="B8" s="7">
        <v>151</v>
      </c>
      <c r="C8" s="7">
        <v>151</v>
      </c>
      <c r="D8" s="7">
        <v>152</v>
      </c>
      <c r="E8" s="7">
        <v>146</v>
      </c>
      <c r="F8" s="7">
        <v>143</v>
      </c>
      <c r="G8" s="7">
        <v>129</v>
      </c>
      <c r="H8" s="7">
        <v>135</v>
      </c>
      <c r="I8" s="7">
        <v>108</v>
      </c>
      <c r="J8" s="7">
        <v>119</v>
      </c>
      <c r="K8" s="7">
        <v>172</v>
      </c>
      <c r="L8" s="7">
        <v>471</v>
      </c>
      <c r="M8" s="7">
        <v>749</v>
      </c>
      <c r="N8" s="7">
        <v>822</v>
      </c>
      <c r="O8" s="7">
        <v>885</v>
      </c>
      <c r="P8" s="7">
        <v>960</v>
      </c>
      <c r="Q8" s="7">
        <v>978</v>
      </c>
      <c r="R8" s="7">
        <v>1002</v>
      </c>
      <c r="S8" s="7">
        <v>1033</v>
      </c>
      <c r="T8" s="7">
        <v>1058</v>
      </c>
      <c r="U8" s="7">
        <v>1151</v>
      </c>
      <c r="V8" s="7">
        <v>1204</v>
      </c>
      <c r="W8" s="7">
        <v>1281</v>
      </c>
      <c r="X8" s="7">
        <v>1428</v>
      </c>
      <c r="Y8" s="7">
        <v>1670</v>
      </c>
      <c r="Z8" s="7">
        <v>1700</v>
      </c>
      <c r="AA8" s="7">
        <v>1896</v>
      </c>
      <c r="AB8" s="7">
        <v>3446</v>
      </c>
      <c r="AC8" s="7">
        <v>3931</v>
      </c>
      <c r="AD8" s="7">
        <v>4928</v>
      </c>
      <c r="AE8" s="7">
        <v>6609</v>
      </c>
      <c r="AF8" s="7">
        <v>9072</v>
      </c>
      <c r="AG8" s="7">
        <v>10944</v>
      </c>
      <c r="AH8" s="7">
        <v>12017</v>
      </c>
      <c r="AI8" s="7">
        <v>13399</v>
      </c>
      <c r="AJ8" s="7">
        <v>14954</v>
      </c>
      <c r="AK8" s="7">
        <v>15913</v>
      </c>
      <c r="AL8" s="7">
        <v>18177</v>
      </c>
      <c r="AM8" s="7">
        <v>19762</v>
      </c>
      <c r="AN8" s="6">
        <v>31855</v>
      </c>
      <c r="AO8" s="6">
        <v>42404</v>
      </c>
      <c r="AP8" s="6">
        <v>63216</v>
      </c>
      <c r="AQ8" s="6">
        <v>83394</v>
      </c>
      <c r="AR8" s="6">
        <v>101413</v>
      </c>
      <c r="AS8" s="6">
        <v>110911</v>
      </c>
      <c r="AT8" s="6">
        <v>120848</v>
      </c>
      <c r="AU8" s="6">
        <v>131797</v>
      </c>
      <c r="AV8" s="6">
        <v>134474</v>
      </c>
      <c r="AW8" s="6">
        <v>137351</v>
      </c>
      <c r="AX8" s="6">
        <v>138966</v>
      </c>
      <c r="AY8" s="6">
        <v>138997</v>
      </c>
    </row>
    <row r="9" spans="1:61" x14ac:dyDescent="0.45">
      <c r="A9" s="6" t="s">
        <v>6</v>
      </c>
      <c r="B9" s="7">
        <v>5000</v>
      </c>
      <c r="C9" s="7">
        <v>5799</v>
      </c>
      <c r="D9" s="7">
        <v>5928</v>
      </c>
      <c r="E9" s="7">
        <v>5928</v>
      </c>
      <c r="F9" s="7">
        <v>35928</v>
      </c>
      <c r="G9" s="7">
        <v>36242</v>
      </c>
      <c r="H9" s="7">
        <v>36401</v>
      </c>
      <c r="I9" s="7">
        <v>45525</v>
      </c>
      <c r="J9" s="7">
        <v>46534</v>
      </c>
      <c r="K9" s="7">
        <v>47453</v>
      </c>
      <c r="L9" s="7">
        <v>48882</v>
      </c>
      <c r="M9" s="7">
        <v>49521</v>
      </c>
      <c r="N9" s="7">
        <v>49777</v>
      </c>
      <c r="O9" s="7">
        <v>50258</v>
      </c>
      <c r="P9" s="7">
        <v>50250</v>
      </c>
      <c r="Q9" s="7">
        <v>50698</v>
      </c>
      <c r="R9" s="7">
        <v>50828</v>
      </c>
      <c r="S9" s="7">
        <v>51004</v>
      </c>
      <c r="T9" s="7">
        <v>51542</v>
      </c>
      <c r="U9" s="7">
        <v>51842</v>
      </c>
      <c r="V9" s="7">
        <v>52723</v>
      </c>
      <c r="W9" s="7">
        <v>78463</v>
      </c>
      <c r="X9" s="7">
        <v>86848</v>
      </c>
      <c r="Y9" s="7">
        <v>91965</v>
      </c>
      <c r="Z9" s="7">
        <v>97478</v>
      </c>
      <c r="AA9" s="7">
        <v>98078</v>
      </c>
      <c r="AB9" s="7">
        <v>115205</v>
      </c>
      <c r="AC9" s="7">
        <v>118836</v>
      </c>
      <c r="AD9" s="7">
        <v>121404</v>
      </c>
      <c r="AE9" s="7">
        <v>122593</v>
      </c>
      <c r="AF9" s="7">
        <v>134920</v>
      </c>
      <c r="AG9" s="7">
        <v>164187</v>
      </c>
      <c r="AH9" s="7">
        <v>169098</v>
      </c>
      <c r="AI9" s="7">
        <v>174536</v>
      </c>
      <c r="AJ9" s="7">
        <v>177496</v>
      </c>
      <c r="AK9" s="7">
        <v>179080</v>
      </c>
      <c r="AL9" s="7">
        <v>181040</v>
      </c>
      <c r="AM9" s="7">
        <v>172869</v>
      </c>
      <c r="AN9" s="6">
        <v>177335</v>
      </c>
      <c r="AO9" s="6">
        <v>181902</v>
      </c>
      <c r="AP9" s="6">
        <v>187400</v>
      </c>
      <c r="AQ9" s="6">
        <v>193831</v>
      </c>
      <c r="AR9" s="6">
        <v>202652</v>
      </c>
      <c r="AS9" s="6">
        <v>207658</v>
      </c>
      <c r="AT9" s="6">
        <v>210425</v>
      </c>
      <c r="AU9" s="6">
        <v>212561</v>
      </c>
      <c r="AV9" s="6">
        <v>214811</v>
      </c>
      <c r="AW9" s="6">
        <v>217702</v>
      </c>
      <c r="AX9" s="6">
        <v>220028</v>
      </c>
      <c r="AY9" s="6">
        <v>222155</v>
      </c>
    </row>
    <row r="10" spans="1:61" x14ac:dyDescent="0.45">
      <c r="A10" s="6" t="s">
        <v>7</v>
      </c>
      <c r="B10" s="7">
        <f>SUM(B6:B9)</f>
        <v>5825</v>
      </c>
      <c r="C10" s="7">
        <f t="shared" ref="C10:AY10" si="0">SUM(C6:C9)</f>
        <v>6299</v>
      </c>
      <c r="D10" s="7">
        <f t="shared" si="0"/>
        <v>6618</v>
      </c>
      <c r="E10" s="7">
        <f t="shared" si="0"/>
        <v>8014</v>
      </c>
      <c r="F10" s="7">
        <f t="shared" si="0"/>
        <v>38707</v>
      </c>
      <c r="G10" s="7">
        <f t="shared" si="0"/>
        <v>39382</v>
      </c>
      <c r="H10" s="7">
        <f t="shared" si="0"/>
        <v>39753</v>
      </c>
      <c r="I10" s="7">
        <f t="shared" si="0"/>
        <v>48934</v>
      </c>
      <c r="J10" s="7">
        <f t="shared" si="0"/>
        <v>51060</v>
      </c>
      <c r="K10" s="7">
        <f t="shared" si="0"/>
        <v>52322</v>
      </c>
      <c r="L10" s="7">
        <f t="shared" si="0"/>
        <v>54369</v>
      </c>
      <c r="M10" s="7">
        <f t="shared" si="0"/>
        <v>55582</v>
      </c>
      <c r="N10" s="7">
        <f t="shared" si="0"/>
        <v>55961</v>
      </c>
      <c r="O10" s="7">
        <f t="shared" si="0"/>
        <v>56709</v>
      </c>
      <c r="P10" s="7">
        <f t="shared" si="0"/>
        <v>56990</v>
      </c>
      <c r="Q10" s="7">
        <f t="shared" si="0"/>
        <v>57844</v>
      </c>
      <c r="R10" s="7">
        <f t="shared" si="0"/>
        <v>57870</v>
      </c>
      <c r="S10" s="7">
        <f t="shared" si="0"/>
        <v>58094</v>
      </c>
      <c r="T10" s="7">
        <f t="shared" si="0"/>
        <v>58704</v>
      </c>
      <c r="U10" s="7">
        <f t="shared" si="0"/>
        <v>59121</v>
      </c>
      <c r="V10" s="7">
        <f t="shared" si="0"/>
        <v>60204</v>
      </c>
      <c r="W10" s="7">
        <f t="shared" si="0"/>
        <v>86113</v>
      </c>
      <c r="X10" s="7">
        <f t="shared" si="0"/>
        <v>95072</v>
      </c>
      <c r="Y10" s="7">
        <f t="shared" si="0"/>
        <v>100649</v>
      </c>
      <c r="Z10" s="7">
        <f t="shared" si="0"/>
        <v>106358</v>
      </c>
      <c r="AA10" s="7">
        <f t="shared" si="0"/>
        <v>107544</v>
      </c>
      <c r="AB10" s="7">
        <f t="shared" si="0"/>
        <v>126826</v>
      </c>
      <c r="AC10" s="7">
        <f t="shared" si="0"/>
        <v>131201</v>
      </c>
      <c r="AD10" s="7">
        <f t="shared" si="0"/>
        <v>135296</v>
      </c>
      <c r="AE10" s="7">
        <f t="shared" si="0"/>
        <v>139014</v>
      </c>
      <c r="AF10" s="7">
        <f t="shared" si="0"/>
        <v>154826</v>
      </c>
      <c r="AG10" s="7">
        <f t="shared" si="0"/>
        <v>186125</v>
      </c>
      <c r="AH10" s="7">
        <f t="shared" si="0"/>
        <v>193497</v>
      </c>
      <c r="AI10" s="7">
        <f t="shared" si="0"/>
        <v>201539</v>
      </c>
      <c r="AJ10" s="7">
        <f t="shared" si="0"/>
        <v>208839</v>
      </c>
      <c r="AK10" s="7">
        <f t="shared" si="0"/>
        <v>213493</v>
      </c>
      <c r="AL10" s="7">
        <f t="shared" si="0"/>
        <v>220238</v>
      </c>
      <c r="AM10" s="7">
        <f t="shared" si="0"/>
        <v>215106</v>
      </c>
      <c r="AN10" s="7">
        <f t="shared" si="0"/>
        <v>232497</v>
      </c>
      <c r="AO10" s="7">
        <f t="shared" si="0"/>
        <v>249185</v>
      </c>
      <c r="AP10" s="7">
        <f t="shared" si="0"/>
        <v>278662</v>
      </c>
      <c r="AQ10" s="7">
        <f t="shared" si="0"/>
        <v>306537</v>
      </c>
      <c r="AR10" s="7">
        <f t="shared" si="0"/>
        <v>335734</v>
      </c>
      <c r="AS10" s="7">
        <f t="shared" si="0"/>
        <v>345886</v>
      </c>
      <c r="AT10" s="7">
        <f t="shared" si="0"/>
        <v>358362</v>
      </c>
      <c r="AU10" s="7">
        <f t="shared" si="0"/>
        <v>372648</v>
      </c>
      <c r="AV10" s="7">
        <f t="shared" si="0"/>
        <v>379477</v>
      </c>
      <c r="AW10" s="7">
        <f t="shared" si="0"/>
        <v>387945</v>
      </c>
      <c r="AX10" s="7">
        <f t="shared" si="0"/>
        <v>395357</v>
      </c>
      <c r="AY10" s="7">
        <f t="shared" si="0"/>
        <v>401835</v>
      </c>
    </row>
    <row r="13" spans="1:61" x14ac:dyDescent="0.45">
      <c r="A13" s="2" t="s">
        <v>8</v>
      </c>
    </row>
    <row r="14" spans="1:61" x14ac:dyDescent="0.45">
      <c r="A14" s="3"/>
      <c r="B14" s="4">
        <f t="shared" ref="B14:AH14" si="1">IF(ISBLANK(B5),"",B5)</f>
        <v>42978</v>
      </c>
      <c r="C14" s="4">
        <f t="shared" si="1"/>
        <v>43008</v>
      </c>
      <c r="D14" s="4">
        <f t="shared" si="1"/>
        <v>43039</v>
      </c>
      <c r="E14" s="4">
        <f t="shared" si="1"/>
        <v>43069</v>
      </c>
      <c r="F14" s="4">
        <f t="shared" si="1"/>
        <v>43100</v>
      </c>
      <c r="G14" s="4">
        <f t="shared" si="1"/>
        <v>43131</v>
      </c>
      <c r="H14" s="4">
        <f t="shared" si="1"/>
        <v>43159</v>
      </c>
      <c r="I14" s="4">
        <f t="shared" si="1"/>
        <v>43190</v>
      </c>
      <c r="J14" s="4">
        <f t="shared" si="1"/>
        <v>43220</v>
      </c>
      <c r="K14" s="4">
        <f t="shared" si="1"/>
        <v>43251</v>
      </c>
      <c r="L14" s="4">
        <f t="shared" si="1"/>
        <v>43281</v>
      </c>
      <c r="M14" s="4">
        <f t="shared" si="1"/>
        <v>43312</v>
      </c>
      <c r="N14" s="4">
        <f t="shared" si="1"/>
        <v>43343</v>
      </c>
      <c r="O14" s="4">
        <f t="shared" si="1"/>
        <v>43373</v>
      </c>
      <c r="P14" s="4">
        <f t="shared" si="1"/>
        <v>43404</v>
      </c>
      <c r="Q14" s="4">
        <f t="shared" si="1"/>
        <v>43434</v>
      </c>
      <c r="R14" s="4">
        <f t="shared" si="1"/>
        <v>43465</v>
      </c>
      <c r="S14" s="4">
        <f t="shared" si="1"/>
        <v>43496</v>
      </c>
      <c r="T14" s="4">
        <f t="shared" si="1"/>
        <v>43524</v>
      </c>
      <c r="U14" s="4">
        <f t="shared" si="1"/>
        <v>43555</v>
      </c>
      <c r="V14" s="4">
        <f t="shared" si="1"/>
        <v>43585</v>
      </c>
      <c r="W14" s="4">
        <f t="shared" si="1"/>
        <v>43616</v>
      </c>
      <c r="X14" s="4">
        <f t="shared" si="1"/>
        <v>43617</v>
      </c>
      <c r="Y14" s="4">
        <f t="shared" si="1"/>
        <v>43647</v>
      </c>
      <c r="Z14" s="4">
        <f t="shared" si="1"/>
        <v>43678</v>
      </c>
      <c r="AA14" s="4">
        <f t="shared" si="1"/>
        <v>43709</v>
      </c>
      <c r="AB14" s="4">
        <f t="shared" si="1"/>
        <v>43739</v>
      </c>
      <c r="AC14" s="4">
        <f t="shared" si="1"/>
        <v>43770</v>
      </c>
      <c r="AD14" s="4">
        <f t="shared" si="1"/>
        <v>43800</v>
      </c>
      <c r="AE14" s="4">
        <f t="shared" si="1"/>
        <v>43831</v>
      </c>
      <c r="AF14" s="4">
        <f t="shared" si="1"/>
        <v>43862</v>
      </c>
      <c r="AG14" s="4">
        <f t="shared" si="1"/>
        <v>43891</v>
      </c>
      <c r="AH14" s="4">
        <f t="shared" si="1"/>
        <v>43922</v>
      </c>
      <c r="AI14" s="4">
        <v>43952</v>
      </c>
      <c r="AJ14" s="4">
        <v>43983</v>
      </c>
      <c r="AK14" s="4">
        <v>44013</v>
      </c>
      <c r="AL14" s="4">
        <v>44044</v>
      </c>
      <c r="AM14" s="4">
        <v>44075</v>
      </c>
      <c r="AN14" s="4">
        <v>44105</v>
      </c>
      <c r="AO14" s="4">
        <v>44136</v>
      </c>
      <c r="AP14" s="4">
        <v>44166</v>
      </c>
      <c r="AQ14" s="4">
        <v>44197</v>
      </c>
      <c r="AR14" s="4">
        <v>44228</v>
      </c>
      <c r="AS14" s="4">
        <v>44256</v>
      </c>
      <c r="AT14" s="4">
        <v>44287</v>
      </c>
      <c r="AU14" s="4">
        <v>44317</v>
      </c>
      <c r="AV14" s="4">
        <v>44348</v>
      </c>
      <c r="AW14" s="4">
        <v>44378</v>
      </c>
      <c r="AX14" s="4">
        <v>44409</v>
      </c>
      <c r="AY14" s="4">
        <v>44440</v>
      </c>
      <c r="AZ14" s="5" t="str">
        <f>IF(ISBLANK(AZ5),"",AZ5)</f>
        <v/>
      </c>
      <c r="BA14" s="5" t="str">
        <f t="shared" ref="BA14:BF14" si="2">IF(ISBLANK(BA5),"",BA5)</f>
        <v/>
      </c>
      <c r="BB14" s="5" t="str">
        <f t="shared" si="2"/>
        <v/>
      </c>
      <c r="BC14" s="5" t="str">
        <f t="shared" si="2"/>
        <v/>
      </c>
      <c r="BD14" s="5" t="str">
        <f t="shared" si="2"/>
        <v/>
      </c>
      <c r="BE14" s="5" t="str">
        <f t="shared" si="2"/>
        <v/>
      </c>
      <c r="BF14" s="5" t="str">
        <f t="shared" si="2"/>
        <v/>
      </c>
      <c r="BG14" s="5"/>
      <c r="BH14" s="5"/>
      <c r="BI14" s="5"/>
    </row>
    <row r="15" spans="1:61" x14ac:dyDescent="0.45">
      <c r="A15" s="3" t="s">
        <v>9</v>
      </c>
      <c r="B15" s="7">
        <v>146</v>
      </c>
      <c r="C15" s="7">
        <v>153</v>
      </c>
      <c r="D15" s="7">
        <v>166</v>
      </c>
      <c r="E15" s="7">
        <v>163</v>
      </c>
      <c r="F15" s="7">
        <v>162</v>
      </c>
      <c r="G15" s="7">
        <v>162</v>
      </c>
      <c r="H15" s="7">
        <v>170</v>
      </c>
      <c r="I15" s="7">
        <v>163</v>
      </c>
      <c r="J15" s="7">
        <v>157</v>
      </c>
      <c r="K15" s="7">
        <v>205</v>
      </c>
      <c r="L15" s="7">
        <v>133</v>
      </c>
      <c r="M15" s="7">
        <v>128</v>
      </c>
      <c r="N15" s="7">
        <v>126</v>
      </c>
      <c r="O15" s="7">
        <v>122</v>
      </c>
      <c r="P15" s="7">
        <v>112</v>
      </c>
      <c r="Q15" s="7">
        <v>104</v>
      </c>
      <c r="R15" s="7">
        <v>108</v>
      </c>
      <c r="S15" s="7">
        <v>106</v>
      </c>
      <c r="T15" s="7">
        <v>105</v>
      </c>
      <c r="U15" s="7">
        <v>105</v>
      </c>
      <c r="V15" s="7">
        <v>206</v>
      </c>
      <c r="W15" s="7">
        <v>290</v>
      </c>
      <c r="X15" s="7">
        <v>483</v>
      </c>
      <c r="Y15" s="7">
        <v>612</v>
      </c>
      <c r="Z15" s="7">
        <v>822</v>
      </c>
      <c r="AA15" s="7">
        <v>1218</v>
      </c>
      <c r="AB15" s="7">
        <v>1363</v>
      </c>
      <c r="AC15" s="7">
        <v>1700</v>
      </c>
      <c r="AD15" s="7">
        <v>2203</v>
      </c>
      <c r="AE15" s="7">
        <v>3052</v>
      </c>
      <c r="AF15" s="7">
        <v>4054</v>
      </c>
      <c r="AG15" s="7">
        <v>4260</v>
      </c>
      <c r="AH15" s="7">
        <v>5662</v>
      </c>
      <c r="AI15" s="6">
        <v>6893</v>
      </c>
      <c r="AJ15" s="6">
        <v>9761</v>
      </c>
      <c r="AK15" s="6">
        <v>11900</v>
      </c>
      <c r="AL15" s="6">
        <v>14874</v>
      </c>
      <c r="AM15" s="6">
        <v>16359</v>
      </c>
      <c r="AN15" s="6">
        <v>17150</v>
      </c>
      <c r="AO15" s="6">
        <v>18704</v>
      </c>
      <c r="AP15" s="6">
        <v>21810</v>
      </c>
      <c r="AQ15" s="6">
        <v>26264</v>
      </c>
      <c r="AR15" s="6">
        <v>31443</v>
      </c>
      <c r="AS15" s="6">
        <v>34163</v>
      </c>
      <c r="AT15" s="6">
        <v>36147</v>
      </c>
      <c r="AU15" s="6">
        <v>39451</v>
      </c>
      <c r="AV15" s="6">
        <v>42367</v>
      </c>
      <c r="AW15" s="6">
        <v>45860</v>
      </c>
      <c r="AX15" s="6">
        <v>49937</v>
      </c>
      <c r="AY15" s="6">
        <v>54694</v>
      </c>
      <c r="AZ15" s="8"/>
    </row>
    <row r="16" spans="1:61" x14ac:dyDescent="0.45">
      <c r="A16" s="3" t="s">
        <v>10</v>
      </c>
      <c r="B16" s="7">
        <v>679</v>
      </c>
      <c r="C16" s="7">
        <v>347</v>
      </c>
      <c r="D16" s="7">
        <v>524</v>
      </c>
      <c r="E16" s="7">
        <v>1923</v>
      </c>
      <c r="F16" s="7">
        <v>2617</v>
      </c>
      <c r="G16" s="7">
        <v>2978</v>
      </c>
      <c r="H16" s="7">
        <v>3182</v>
      </c>
      <c r="I16" s="7">
        <v>3246</v>
      </c>
      <c r="J16" s="7">
        <v>4369</v>
      </c>
      <c r="K16" s="7">
        <v>4664</v>
      </c>
      <c r="L16" s="7">
        <v>5354</v>
      </c>
      <c r="M16" s="7">
        <v>5933</v>
      </c>
      <c r="N16" s="7">
        <v>6058</v>
      </c>
      <c r="O16" s="7">
        <v>6329</v>
      </c>
      <c r="P16" s="7">
        <v>6628</v>
      </c>
      <c r="Q16" s="7">
        <v>7042</v>
      </c>
      <c r="R16" s="7">
        <v>6934</v>
      </c>
      <c r="S16" s="7">
        <v>6984</v>
      </c>
      <c r="T16" s="7">
        <v>7057</v>
      </c>
      <c r="U16" s="7">
        <v>7174</v>
      </c>
      <c r="V16" s="7">
        <v>7275</v>
      </c>
      <c r="W16" s="7">
        <v>7360</v>
      </c>
      <c r="X16" s="7">
        <v>7741</v>
      </c>
      <c r="Y16" s="7">
        <v>8072</v>
      </c>
      <c r="Z16" s="7">
        <v>8058</v>
      </c>
      <c r="AA16" s="7">
        <v>8248</v>
      </c>
      <c r="AB16" s="7">
        <v>10258</v>
      </c>
      <c r="AC16" s="7">
        <v>10665</v>
      </c>
      <c r="AD16" s="7">
        <v>11689</v>
      </c>
      <c r="AE16" s="7">
        <v>13369</v>
      </c>
      <c r="AF16" s="7">
        <v>15852</v>
      </c>
      <c r="AG16" s="7">
        <v>17678</v>
      </c>
      <c r="AH16" s="7">
        <v>18737</v>
      </c>
      <c r="AI16" s="6">
        <v>20110</v>
      </c>
      <c r="AJ16" s="6">
        <v>21582</v>
      </c>
      <c r="AK16" s="6">
        <v>22513</v>
      </c>
      <c r="AL16" s="6">
        <v>24324</v>
      </c>
      <c r="AM16" s="6">
        <v>25878</v>
      </c>
      <c r="AN16" s="6">
        <v>38012</v>
      </c>
      <c r="AO16" s="6">
        <v>48579</v>
      </c>
      <c r="AP16" s="6">
        <v>69452</v>
      </c>
      <c r="AQ16" s="6">
        <v>86442</v>
      </c>
      <c r="AR16" s="6">
        <v>101639</v>
      </c>
      <c r="AS16" s="6">
        <v>104065</v>
      </c>
      <c r="AT16" s="6">
        <v>111790</v>
      </c>
      <c r="AU16" s="6">
        <v>120636</v>
      </c>
      <c r="AV16" s="6">
        <v>122299</v>
      </c>
      <c r="AW16" s="6">
        <v>124383</v>
      </c>
      <c r="AX16" s="6">
        <v>125392</v>
      </c>
      <c r="AY16" s="6">
        <v>124986</v>
      </c>
    </row>
    <row r="17" spans="1:58" x14ac:dyDescent="0.45">
      <c r="A17" s="3" t="s">
        <v>11</v>
      </c>
      <c r="B17" s="7">
        <v>5000</v>
      </c>
      <c r="C17" s="7">
        <v>5799</v>
      </c>
      <c r="D17" s="7">
        <v>5928</v>
      </c>
      <c r="E17" s="7">
        <v>5928</v>
      </c>
      <c r="F17" s="7">
        <v>35928</v>
      </c>
      <c r="G17" s="7">
        <v>36242</v>
      </c>
      <c r="H17" s="7">
        <v>36401</v>
      </c>
      <c r="I17" s="7">
        <v>45525</v>
      </c>
      <c r="J17" s="7">
        <v>46534</v>
      </c>
      <c r="K17" s="7">
        <v>47453</v>
      </c>
      <c r="L17" s="7">
        <v>48882</v>
      </c>
      <c r="M17" s="7">
        <v>49521</v>
      </c>
      <c r="N17" s="7">
        <v>49777</v>
      </c>
      <c r="O17" s="7">
        <v>50258</v>
      </c>
      <c r="P17" s="7">
        <v>50250</v>
      </c>
      <c r="Q17" s="7">
        <v>50698</v>
      </c>
      <c r="R17" s="7">
        <v>50828</v>
      </c>
      <c r="S17" s="7">
        <v>51004</v>
      </c>
      <c r="T17" s="7">
        <v>51542</v>
      </c>
      <c r="U17" s="7">
        <v>51842</v>
      </c>
      <c r="V17" s="7">
        <v>52723</v>
      </c>
      <c r="W17" s="7">
        <v>78463</v>
      </c>
      <c r="X17" s="7">
        <v>86848</v>
      </c>
      <c r="Y17" s="7">
        <v>91965</v>
      </c>
      <c r="Z17" s="7">
        <v>97478</v>
      </c>
      <c r="AA17" s="7">
        <v>98078</v>
      </c>
      <c r="AB17" s="7">
        <v>115205</v>
      </c>
      <c r="AC17" s="7">
        <v>118836</v>
      </c>
      <c r="AD17" s="7">
        <v>121404</v>
      </c>
      <c r="AE17" s="7">
        <v>122593</v>
      </c>
      <c r="AF17" s="7">
        <v>134920</v>
      </c>
      <c r="AG17" s="7">
        <v>164187</v>
      </c>
      <c r="AH17" s="7">
        <v>169098</v>
      </c>
      <c r="AI17" s="6">
        <v>174536</v>
      </c>
      <c r="AJ17" s="6">
        <v>177496</v>
      </c>
      <c r="AK17" s="6">
        <v>179080</v>
      </c>
      <c r="AL17" s="6">
        <v>181040</v>
      </c>
      <c r="AM17" s="6">
        <v>172869</v>
      </c>
      <c r="AN17" s="6">
        <v>177335</v>
      </c>
      <c r="AO17" s="6">
        <v>181902</v>
      </c>
      <c r="AP17" s="6">
        <v>187400</v>
      </c>
      <c r="AQ17" s="6">
        <v>193831</v>
      </c>
      <c r="AR17" s="6">
        <v>202652</v>
      </c>
      <c r="AS17" s="6">
        <v>207658</v>
      </c>
      <c r="AT17" s="6">
        <v>210425</v>
      </c>
      <c r="AU17" s="6">
        <v>212561</v>
      </c>
      <c r="AV17" s="6">
        <v>214811</v>
      </c>
      <c r="AW17" s="6">
        <v>217702</v>
      </c>
      <c r="AX17" s="6">
        <v>220028</v>
      </c>
      <c r="AY17" s="6">
        <v>222155</v>
      </c>
    </row>
    <row r="18" spans="1:58" x14ac:dyDescent="0.45">
      <c r="A18" s="3" t="s">
        <v>7</v>
      </c>
      <c r="B18" s="7">
        <f>SUM(B15:B17)</f>
        <v>5825</v>
      </c>
      <c r="C18" s="7">
        <f t="shared" ref="C18:AY18" si="3">SUM(C15:C17)</f>
        <v>6299</v>
      </c>
      <c r="D18" s="7">
        <f t="shared" si="3"/>
        <v>6618</v>
      </c>
      <c r="E18" s="7">
        <f t="shared" si="3"/>
        <v>8014</v>
      </c>
      <c r="F18" s="7">
        <f t="shared" si="3"/>
        <v>38707</v>
      </c>
      <c r="G18" s="7">
        <f t="shared" si="3"/>
        <v>39382</v>
      </c>
      <c r="H18" s="7">
        <f t="shared" si="3"/>
        <v>39753</v>
      </c>
      <c r="I18" s="7">
        <f t="shared" si="3"/>
        <v>48934</v>
      </c>
      <c r="J18" s="7">
        <f t="shared" si="3"/>
        <v>51060</v>
      </c>
      <c r="K18" s="7">
        <f t="shared" si="3"/>
        <v>52322</v>
      </c>
      <c r="L18" s="7">
        <f t="shared" si="3"/>
        <v>54369</v>
      </c>
      <c r="M18" s="7">
        <f t="shared" si="3"/>
        <v>55582</v>
      </c>
      <c r="N18" s="7">
        <f t="shared" si="3"/>
        <v>55961</v>
      </c>
      <c r="O18" s="7">
        <f t="shared" si="3"/>
        <v>56709</v>
      </c>
      <c r="P18" s="7">
        <f t="shared" si="3"/>
        <v>56990</v>
      </c>
      <c r="Q18" s="7">
        <f t="shared" si="3"/>
        <v>57844</v>
      </c>
      <c r="R18" s="7">
        <f t="shared" si="3"/>
        <v>57870</v>
      </c>
      <c r="S18" s="7">
        <f t="shared" si="3"/>
        <v>58094</v>
      </c>
      <c r="T18" s="7">
        <f t="shared" si="3"/>
        <v>58704</v>
      </c>
      <c r="U18" s="7">
        <f t="shared" si="3"/>
        <v>59121</v>
      </c>
      <c r="V18" s="7">
        <f t="shared" si="3"/>
        <v>60204</v>
      </c>
      <c r="W18" s="7">
        <f t="shared" si="3"/>
        <v>86113</v>
      </c>
      <c r="X18" s="7">
        <f t="shared" si="3"/>
        <v>95072</v>
      </c>
      <c r="Y18" s="7">
        <f t="shared" si="3"/>
        <v>100649</v>
      </c>
      <c r="Z18" s="7">
        <f t="shared" si="3"/>
        <v>106358</v>
      </c>
      <c r="AA18" s="7">
        <f t="shared" si="3"/>
        <v>107544</v>
      </c>
      <c r="AB18" s="7">
        <f t="shared" si="3"/>
        <v>126826</v>
      </c>
      <c r="AC18" s="7">
        <f t="shared" si="3"/>
        <v>131201</v>
      </c>
      <c r="AD18" s="7">
        <f t="shared" si="3"/>
        <v>135296</v>
      </c>
      <c r="AE18" s="7">
        <f t="shared" si="3"/>
        <v>139014</v>
      </c>
      <c r="AF18" s="7">
        <f t="shared" si="3"/>
        <v>154826</v>
      </c>
      <c r="AG18" s="7">
        <f t="shared" si="3"/>
        <v>186125</v>
      </c>
      <c r="AH18" s="7">
        <f t="shared" si="3"/>
        <v>193497</v>
      </c>
      <c r="AI18" s="7">
        <f t="shared" si="3"/>
        <v>201539</v>
      </c>
      <c r="AJ18" s="7">
        <f t="shared" si="3"/>
        <v>208839</v>
      </c>
      <c r="AK18" s="7">
        <f t="shared" si="3"/>
        <v>213493</v>
      </c>
      <c r="AL18" s="7">
        <f t="shared" si="3"/>
        <v>220238</v>
      </c>
      <c r="AM18" s="7">
        <f t="shared" si="3"/>
        <v>215106</v>
      </c>
      <c r="AN18" s="7">
        <f t="shared" si="3"/>
        <v>232497</v>
      </c>
      <c r="AO18" s="7">
        <f t="shared" si="3"/>
        <v>249185</v>
      </c>
      <c r="AP18" s="7">
        <f t="shared" si="3"/>
        <v>278662</v>
      </c>
      <c r="AQ18" s="7">
        <f t="shared" si="3"/>
        <v>306537</v>
      </c>
      <c r="AR18" s="7">
        <f t="shared" si="3"/>
        <v>335734</v>
      </c>
      <c r="AS18" s="7">
        <f t="shared" si="3"/>
        <v>345886</v>
      </c>
      <c r="AT18" s="7">
        <f t="shared" si="3"/>
        <v>358362</v>
      </c>
      <c r="AU18" s="7">
        <f t="shared" si="3"/>
        <v>372648</v>
      </c>
      <c r="AV18" s="7">
        <f t="shared" si="3"/>
        <v>379477</v>
      </c>
      <c r="AW18" s="7">
        <f t="shared" si="3"/>
        <v>387945</v>
      </c>
      <c r="AX18" s="7">
        <f t="shared" si="3"/>
        <v>395357</v>
      </c>
      <c r="AY18" s="7">
        <f t="shared" si="3"/>
        <v>401835</v>
      </c>
    </row>
    <row r="21" spans="1:58" x14ac:dyDescent="0.45">
      <c r="A21" s="2" t="s">
        <v>12</v>
      </c>
    </row>
    <row r="22" spans="1:58" x14ac:dyDescent="0.45">
      <c r="A22" s="3"/>
      <c r="B22" s="4">
        <f>IF(ISBLANK(B5),"",B5)</f>
        <v>42978</v>
      </c>
      <c r="C22" s="4">
        <f t="shared" ref="C22:BE22" si="4">IF(ISBLANK(C5),"",C5)</f>
        <v>43008</v>
      </c>
      <c r="D22" s="4">
        <f t="shared" si="4"/>
        <v>43039</v>
      </c>
      <c r="E22" s="4">
        <f t="shared" si="4"/>
        <v>43069</v>
      </c>
      <c r="F22" s="4">
        <f t="shared" si="4"/>
        <v>43100</v>
      </c>
      <c r="G22" s="4">
        <f t="shared" si="4"/>
        <v>43131</v>
      </c>
      <c r="H22" s="4">
        <f t="shared" si="4"/>
        <v>43159</v>
      </c>
      <c r="I22" s="4">
        <f t="shared" si="4"/>
        <v>43190</v>
      </c>
      <c r="J22" s="4">
        <f t="shared" si="4"/>
        <v>43220</v>
      </c>
      <c r="K22" s="4">
        <f t="shared" si="4"/>
        <v>43251</v>
      </c>
      <c r="L22" s="4">
        <f t="shared" si="4"/>
        <v>43281</v>
      </c>
      <c r="M22" s="4">
        <f t="shared" si="4"/>
        <v>43312</v>
      </c>
      <c r="N22" s="4">
        <f t="shared" si="4"/>
        <v>43343</v>
      </c>
      <c r="O22" s="4">
        <f t="shared" si="4"/>
        <v>43373</v>
      </c>
      <c r="P22" s="4">
        <f t="shared" si="4"/>
        <v>43404</v>
      </c>
      <c r="Q22" s="4">
        <f t="shared" si="4"/>
        <v>43434</v>
      </c>
      <c r="R22" s="4">
        <f t="shared" si="4"/>
        <v>43465</v>
      </c>
      <c r="S22" s="4">
        <f t="shared" si="4"/>
        <v>43496</v>
      </c>
      <c r="T22" s="4">
        <f t="shared" si="4"/>
        <v>43524</v>
      </c>
      <c r="U22" s="4">
        <f t="shared" si="4"/>
        <v>43555</v>
      </c>
      <c r="V22" s="4">
        <f t="shared" si="4"/>
        <v>43585</v>
      </c>
      <c r="W22" s="4">
        <f t="shared" si="4"/>
        <v>43616</v>
      </c>
      <c r="X22" s="4">
        <f t="shared" si="4"/>
        <v>43617</v>
      </c>
      <c r="Y22" s="4">
        <f t="shared" si="4"/>
        <v>43647</v>
      </c>
      <c r="Z22" s="4">
        <f t="shared" si="4"/>
        <v>43678</v>
      </c>
      <c r="AA22" s="4">
        <f t="shared" si="4"/>
        <v>43709</v>
      </c>
      <c r="AB22" s="4">
        <f t="shared" si="4"/>
        <v>43739</v>
      </c>
      <c r="AC22" s="4">
        <f t="shared" si="4"/>
        <v>43770</v>
      </c>
      <c r="AD22" s="4">
        <f t="shared" si="4"/>
        <v>43800</v>
      </c>
      <c r="AE22" s="4">
        <f t="shared" si="4"/>
        <v>43831</v>
      </c>
      <c r="AF22" s="4">
        <f t="shared" si="4"/>
        <v>43862</v>
      </c>
      <c r="AG22" s="4">
        <f t="shared" si="4"/>
        <v>43891</v>
      </c>
      <c r="AH22" s="4">
        <f t="shared" si="4"/>
        <v>43922</v>
      </c>
      <c r="AI22" s="4">
        <v>43952</v>
      </c>
      <c r="AJ22" s="4">
        <v>43983</v>
      </c>
      <c r="AK22" s="4">
        <v>44013</v>
      </c>
      <c r="AL22" s="4">
        <v>44044</v>
      </c>
      <c r="AM22" s="4">
        <v>44075</v>
      </c>
      <c r="AN22" s="4">
        <v>44105</v>
      </c>
      <c r="AO22" s="4">
        <v>44136</v>
      </c>
      <c r="AP22" s="4">
        <v>44166</v>
      </c>
      <c r="AQ22" s="4">
        <v>44197</v>
      </c>
      <c r="AR22" s="4">
        <v>44228</v>
      </c>
      <c r="AS22" s="4">
        <v>44256</v>
      </c>
      <c r="AT22" s="4">
        <v>44287</v>
      </c>
      <c r="AU22" s="4">
        <v>44317</v>
      </c>
      <c r="AV22" s="4">
        <v>44348</v>
      </c>
      <c r="AW22" s="4">
        <v>44378</v>
      </c>
      <c r="AX22" s="4">
        <v>44409</v>
      </c>
      <c r="AY22" s="4">
        <v>44440</v>
      </c>
      <c r="AZ22" t="str">
        <f t="shared" si="4"/>
        <v/>
      </c>
      <c r="BA22" t="str">
        <f t="shared" si="4"/>
        <v/>
      </c>
      <c r="BB22" t="str">
        <f t="shared" si="4"/>
        <v/>
      </c>
      <c r="BC22" t="str">
        <f t="shared" si="4"/>
        <v/>
      </c>
      <c r="BD22" t="str">
        <f t="shared" si="4"/>
        <v/>
      </c>
      <c r="BE22" t="str">
        <f t="shared" si="4"/>
        <v/>
      </c>
    </row>
    <row r="23" spans="1:58" x14ac:dyDescent="0.45">
      <c r="A23" s="3" t="s">
        <v>13</v>
      </c>
      <c r="B23" s="9">
        <v>5.6000000000000005</v>
      </c>
      <c r="C23" s="9">
        <v>13.499999999999998</v>
      </c>
      <c r="D23" s="9">
        <v>16.5</v>
      </c>
      <c r="E23" s="9">
        <v>19.2</v>
      </c>
      <c r="F23" s="9">
        <v>19.900000000000002</v>
      </c>
      <c r="G23" s="9">
        <v>28.099999999999998</v>
      </c>
      <c r="H23" s="9">
        <v>28.799999999999994</v>
      </c>
      <c r="I23" s="9">
        <v>30.099999999999994</v>
      </c>
      <c r="J23" s="9">
        <v>48.100000000000009</v>
      </c>
      <c r="K23" s="9">
        <v>56.900000000000013</v>
      </c>
      <c r="L23" s="9">
        <v>65.5</v>
      </c>
      <c r="M23" s="9">
        <v>73.8</v>
      </c>
      <c r="N23" s="9">
        <v>75.500000000000014</v>
      </c>
      <c r="O23" s="9">
        <v>73.900000000000006</v>
      </c>
      <c r="P23" s="9">
        <v>75.399999999999991</v>
      </c>
      <c r="Q23" s="9">
        <v>76.899999999999991</v>
      </c>
      <c r="R23" s="9">
        <v>69.199999999999989</v>
      </c>
      <c r="S23" s="9">
        <v>68.199999999999989</v>
      </c>
      <c r="T23" s="9">
        <v>68.799999999999983</v>
      </c>
      <c r="U23" s="9">
        <v>68.499999999999986</v>
      </c>
      <c r="V23" s="9">
        <v>64.899999999999991</v>
      </c>
      <c r="W23" s="9">
        <v>56.5</v>
      </c>
      <c r="X23" s="9">
        <v>43.7</v>
      </c>
      <c r="Y23" s="9">
        <v>50.20000000000001</v>
      </c>
      <c r="Z23" s="9">
        <v>49.899999999999991</v>
      </c>
      <c r="AA23" s="9">
        <v>48.699999999999996</v>
      </c>
      <c r="AB23" s="9">
        <v>65.699999999999989</v>
      </c>
      <c r="AC23" s="9">
        <v>63.899999999999991</v>
      </c>
      <c r="AD23" s="9">
        <v>67.09</v>
      </c>
      <c r="AE23" s="9">
        <v>74</v>
      </c>
      <c r="AF23" s="9">
        <v>72.900000000000006</v>
      </c>
      <c r="AG23" s="9">
        <v>65.400000000000006</v>
      </c>
      <c r="AH23" s="9">
        <v>68.100000000000009</v>
      </c>
      <c r="AI23" s="9">
        <v>70.3</v>
      </c>
      <c r="AJ23" s="9">
        <v>68.41</v>
      </c>
      <c r="AK23" s="9">
        <v>66.88</v>
      </c>
      <c r="AL23" s="9">
        <v>57.32</v>
      </c>
      <c r="AM23" s="9">
        <v>55.989999999999995</v>
      </c>
      <c r="AN23" s="9">
        <v>56.029999999999994</v>
      </c>
      <c r="AO23" s="9">
        <v>54.939999999999991</v>
      </c>
      <c r="AP23" s="9">
        <v>58.13</v>
      </c>
      <c r="AQ23" s="10">
        <v>53.050000000000011</v>
      </c>
      <c r="AR23" s="10">
        <v>50.370000000000005</v>
      </c>
      <c r="AS23" s="10">
        <v>47.31</v>
      </c>
      <c r="AT23" s="10">
        <v>48.65</v>
      </c>
      <c r="AU23" s="10">
        <v>48.36</v>
      </c>
      <c r="AV23" s="10">
        <v>51.660000000000004</v>
      </c>
      <c r="AW23" s="10">
        <v>56.18</v>
      </c>
      <c r="AX23" s="10">
        <v>53.629999999999995</v>
      </c>
      <c r="AY23" s="10">
        <v>52.629999999999995</v>
      </c>
    </row>
    <row r="24" spans="1:58" x14ac:dyDescent="0.45">
      <c r="A24" s="3" t="s">
        <v>4</v>
      </c>
      <c r="B24" s="9">
        <v>5.8000000000000007</v>
      </c>
      <c r="C24" s="9">
        <v>5.8999999999999995</v>
      </c>
      <c r="D24" s="9">
        <v>3.4000000000000004</v>
      </c>
      <c r="E24" s="9">
        <v>3.4000000000000004</v>
      </c>
      <c r="F24" s="9">
        <v>3.4000000000000004</v>
      </c>
      <c r="G24" s="9">
        <v>4.3</v>
      </c>
      <c r="H24" s="9">
        <v>4.3</v>
      </c>
      <c r="I24" s="9">
        <v>4.3</v>
      </c>
      <c r="J24" s="9">
        <v>3.9</v>
      </c>
      <c r="K24" s="9">
        <v>3.3</v>
      </c>
      <c r="L24" s="9">
        <v>3</v>
      </c>
      <c r="M24" s="9">
        <v>2.5</v>
      </c>
      <c r="N24" s="9">
        <v>2.4</v>
      </c>
      <c r="O24" s="9">
        <v>2.4</v>
      </c>
      <c r="P24" s="9">
        <v>2.4</v>
      </c>
      <c r="Q24" s="9">
        <v>2.4</v>
      </c>
      <c r="R24" s="9">
        <v>2.0999999999999996</v>
      </c>
      <c r="S24" s="9">
        <v>2.0999999999999996</v>
      </c>
      <c r="T24" s="9">
        <v>2.0999999999999996</v>
      </c>
      <c r="U24" s="9">
        <v>1.9</v>
      </c>
      <c r="V24" s="9">
        <v>4</v>
      </c>
      <c r="W24" s="9">
        <v>6.3</v>
      </c>
      <c r="X24" s="9">
        <v>9.8000000000000007</v>
      </c>
      <c r="Y24" s="9">
        <v>22.899999999999995</v>
      </c>
      <c r="Z24" s="9">
        <v>24.7</v>
      </c>
      <c r="AA24" s="9">
        <v>28.900000000000002</v>
      </c>
      <c r="AB24" s="9">
        <v>32.200000000000003</v>
      </c>
      <c r="AC24" s="9">
        <v>35.299999999999997</v>
      </c>
      <c r="AD24" s="9">
        <v>43.449999999999996</v>
      </c>
      <c r="AE24" s="9">
        <v>55.2</v>
      </c>
      <c r="AF24" s="9">
        <v>71.7</v>
      </c>
      <c r="AG24" s="9">
        <v>72.099999999999994</v>
      </c>
      <c r="AH24" s="9">
        <v>118.80000000000001</v>
      </c>
      <c r="AI24" s="9">
        <v>135.1</v>
      </c>
      <c r="AJ24" s="9">
        <v>163.41999999999999</v>
      </c>
      <c r="AK24" s="9">
        <v>196.26</v>
      </c>
      <c r="AL24" s="9">
        <v>234.92999999999998</v>
      </c>
      <c r="AM24" s="9">
        <v>252.32</v>
      </c>
      <c r="AN24" s="9">
        <v>259.24</v>
      </c>
      <c r="AO24" s="9">
        <v>284.26</v>
      </c>
      <c r="AP24" s="9">
        <v>323.92</v>
      </c>
      <c r="AQ24" s="10">
        <v>323.8</v>
      </c>
      <c r="AR24" s="10">
        <v>368.06</v>
      </c>
      <c r="AS24" s="10">
        <v>389.05999999999995</v>
      </c>
      <c r="AT24" s="10">
        <v>445.32</v>
      </c>
      <c r="AU24" s="10">
        <v>484.25000000000006</v>
      </c>
      <c r="AV24" s="10">
        <v>551.55000000000007</v>
      </c>
      <c r="AW24" s="10">
        <v>667.3</v>
      </c>
      <c r="AX24" s="10">
        <v>770.68000000000006</v>
      </c>
      <c r="AY24" s="10">
        <v>828.24999999999989</v>
      </c>
    </row>
    <row r="25" spans="1:58" x14ac:dyDescent="0.45">
      <c r="A25" s="3" t="s">
        <v>14</v>
      </c>
      <c r="B25" s="9">
        <v>40</v>
      </c>
      <c r="C25" s="9">
        <v>42</v>
      </c>
      <c r="D25" s="9">
        <v>40</v>
      </c>
      <c r="E25" s="9">
        <v>40.799999999999997</v>
      </c>
      <c r="F25" s="9">
        <v>40.1</v>
      </c>
      <c r="G25" s="9">
        <v>39.200000000000003</v>
      </c>
      <c r="H25" s="9">
        <v>38.4</v>
      </c>
      <c r="I25" s="9">
        <v>30.8</v>
      </c>
      <c r="J25" s="9">
        <v>32.800000000000004</v>
      </c>
      <c r="K25" s="9">
        <v>31.1</v>
      </c>
      <c r="L25" s="9">
        <v>31.1</v>
      </c>
      <c r="M25" s="9">
        <v>36.9</v>
      </c>
      <c r="N25" s="9">
        <v>38.200000000000003</v>
      </c>
      <c r="O25" s="9">
        <v>37.200000000000003</v>
      </c>
      <c r="P25" s="9">
        <v>34.700000000000003</v>
      </c>
      <c r="Q25" s="9">
        <v>36.799999999999997</v>
      </c>
      <c r="R25" s="9">
        <v>34.9</v>
      </c>
      <c r="S25" s="9">
        <v>35.200000000000003</v>
      </c>
      <c r="T25" s="9">
        <v>34.700000000000003</v>
      </c>
      <c r="U25" s="9">
        <v>35.700000000000003</v>
      </c>
      <c r="V25" s="9">
        <v>35.200000000000003</v>
      </c>
      <c r="W25" s="9">
        <v>35</v>
      </c>
      <c r="X25" s="9">
        <v>36.500000000000007</v>
      </c>
      <c r="Y25" s="9">
        <v>38.400000000000006</v>
      </c>
      <c r="Z25" s="9">
        <v>35.900000000000006</v>
      </c>
      <c r="AA25" s="9">
        <v>36.800000000000004</v>
      </c>
      <c r="AB25" s="9">
        <v>27</v>
      </c>
      <c r="AC25" s="9">
        <v>31.799999999999997</v>
      </c>
      <c r="AD25" s="9">
        <v>36.869999999999997</v>
      </c>
      <c r="AE25" s="9">
        <v>47.3</v>
      </c>
      <c r="AF25" s="9">
        <v>58.500000000000007</v>
      </c>
      <c r="AG25" s="9">
        <v>56.7</v>
      </c>
      <c r="AH25" s="9">
        <v>65</v>
      </c>
      <c r="AI25" s="9">
        <v>70.2</v>
      </c>
      <c r="AJ25" s="9">
        <v>159.07</v>
      </c>
      <c r="AK25" s="9">
        <v>94.82</v>
      </c>
      <c r="AL25" s="9">
        <v>115.76</v>
      </c>
      <c r="AM25" s="9">
        <v>118.85</v>
      </c>
      <c r="AN25" s="9">
        <v>138.37</v>
      </c>
      <c r="AO25" s="9">
        <v>184.53</v>
      </c>
      <c r="AP25" s="9">
        <v>311.43</v>
      </c>
      <c r="AQ25" s="10">
        <v>484.75000000000006</v>
      </c>
      <c r="AR25" s="10">
        <v>669.01</v>
      </c>
      <c r="AS25" s="10">
        <v>714.68000000000006</v>
      </c>
      <c r="AT25" s="10">
        <v>817.28</v>
      </c>
      <c r="AU25" s="10">
        <v>913.03</v>
      </c>
      <c r="AV25" s="10">
        <v>989.04</v>
      </c>
      <c r="AW25" s="10">
        <v>1034.42</v>
      </c>
      <c r="AX25" s="10">
        <v>1111.26</v>
      </c>
      <c r="AY25" s="10">
        <v>1113.3699999999999</v>
      </c>
    </row>
    <row r="26" spans="1:58" x14ac:dyDescent="0.45">
      <c r="A26" s="3" t="s">
        <v>6</v>
      </c>
      <c r="B26" s="9">
        <v>64.5</v>
      </c>
      <c r="C26" s="9">
        <v>110.2</v>
      </c>
      <c r="D26" s="9">
        <v>122</v>
      </c>
      <c r="E26" s="9">
        <v>122</v>
      </c>
      <c r="F26" s="9">
        <v>4156.1000000000004</v>
      </c>
      <c r="G26" s="9">
        <v>4190</v>
      </c>
      <c r="H26" s="9">
        <v>4187.7</v>
      </c>
      <c r="I26" s="9">
        <v>5231.5</v>
      </c>
      <c r="J26" s="9">
        <v>5540.3</v>
      </c>
      <c r="K26" s="9">
        <v>5731</v>
      </c>
      <c r="L26" s="9">
        <v>5904</v>
      </c>
      <c r="M26" s="9">
        <v>5902.1</v>
      </c>
      <c r="N26" s="9">
        <v>6198</v>
      </c>
      <c r="O26" s="9">
        <v>6280</v>
      </c>
      <c r="P26" s="9">
        <v>6307</v>
      </c>
      <c r="Q26" s="9">
        <v>6550</v>
      </c>
      <c r="R26" s="9">
        <v>6640</v>
      </c>
      <c r="S26" s="9">
        <v>6843.8</v>
      </c>
      <c r="T26" s="9">
        <v>6953</v>
      </c>
      <c r="U26" s="9">
        <v>7144</v>
      </c>
      <c r="V26" s="9">
        <v>7271.8</v>
      </c>
      <c r="W26" s="9">
        <v>7922.6</v>
      </c>
      <c r="X26" s="9">
        <v>8371.5</v>
      </c>
      <c r="Y26" s="9">
        <v>8316</v>
      </c>
      <c r="Z26" s="9">
        <v>8689.4</v>
      </c>
      <c r="AA26" s="9">
        <v>8739.4</v>
      </c>
      <c r="AB26" s="9">
        <v>8958.7000000000007</v>
      </c>
      <c r="AC26" s="9">
        <v>9187.7999999999993</v>
      </c>
      <c r="AD26" s="9">
        <v>9498</v>
      </c>
      <c r="AE26" s="9">
        <v>9930.1</v>
      </c>
      <c r="AF26" s="9">
        <v>10762.599999999999</v>
      </c>
      <c r="AG26" s="9">
        <v>11090.8</v>
      </c>
      <c r="AH26" s="9">
        <v>11247.8</v>
      </c>
      <c r="AI26" s="9">
        <v>11365.900000000001</v>
      </c>
      <c r="AJ26" s="9">
        <v>11572.599999999999</v>
      </c>
      <c r="AK26" s="9">
        <v>11869.15</v>
      </c>
      <c r="AL26" s="9">
        <v>12218.72</v>
      </c>
      <c r="AM26" s="9">
        <v>12568.16</v>
      </c>
      <c r="AN26" s="9">
        <v>12900.6</v>
      </c>
      <c r="AO26" s="9">
        <v>13401.12</v>
      </c>
      <c r="AP26" s="9">
        <v>13858.51</v>
      </c>
      <c r="AQ26" s="10">
        <v>14472.63</v>
      </c>
      <c r="AR26" s="10">
        <v>15006.07</v>
      </c>
      <c r="AS26" s="10">
        <v>15391.380000000001</v>
      </c>
      <c r="AT26" s="10">
        <v>15622.279999999999</v>
      </c>
      <c r="AU26" s="10">
        <v>15795.830000000002</v>
      </c>
      <c r="AV26" s="10">
        <v>15991.77</v>
      </c>
      <c r="AW26" s="10">
        <v>16228.94</v>
      </c>
      <c r="AX26" s="10">
        <v>16401.099999999999</v>
      </c>
      <c r="AY26" s="10">
        <v>16526.89</v>
      </c>
    </row>
    <row r="27" spans="1:58" x14ac:dyDescent="0.45">
      <c r="A27" s="3" t="s">
        <v>7</v>
      </c>
      <c r="B27" s="9">
        <f>SUM(B23:B26)</f>
        <v>115.9</v>
      </c>
      <c r="C27" s="9">
        <f t="shared" ref="C27:AY27" si="5">SUM(C23:C26)</f>
        <v>171.6</v>
      </c>
      <c r="D27" s="9">
        <f t="shared" si="5"/>
        <v>181.9</v>
      </c>
      <c r="E27" s="9">
        <f t="shared" si="5"/>
        <v>185.4</v>
      </c>
      <c r="F27" s="9">
        <f t="shared" si="5"/>
        <v>4219.5</v>
      </c>
      <c r="G27" s="9">
        <f t="shared" si="5"/>
        <v>4261.6000000000004</v>
      </c>
      <c r="H27" s="9">
        <f t="shared" si="5"/>
        <v>4259.2</v>
      </c>
      <c r="I27" s="9">
        <f t="shared" si="5"/>
        <v>5296.7</v>
      </c>
      <c r="J27" s="9">
        <f t="shared" si="5"/>
        <v>5625.1</v>
      </c>
      <c r="K27" s="9">
        <f t="shared" si="5"/>
        <v>5822.3</v>
      </c>
      <c r="L27" s="9">
        <f t="shared" si="5"/>
        <v>6003.6</v>
      </c>
      <c r="M27" s="9">
        <f t="shared" si="5"/>
        <v>6015.3</v>
      </c>
      <c r="N27" s="9">
        <f t="shared" si="5"/>
        <v>6314.1</v>
      </c>
      <c r="O27" s="9">
        <f t="shared" si="5"/>
        <v>6393.5</v>
      </c>
      <c r="P27" s="9">
        <f t="shared" si="5"/>
        <v>6419.5</v>
      </c>
      <c r="Q27" s="9">
        <f t="shared" si="5"/>
        <v>6666.1</v>
      </c>
      <c r="R27" s="9">
        <f t="shared" si="5"/>
        <v>6746.2</v>
      </c>
      <c r="S27" s="9">
        <f t="shared" si="5"/>
        <v>6949.3</v>
      </c>
      <c r="T27" s="9">
        <f t="shared" si="5"/>
        <v>7058.6</v>
      </c>
      <c r="U27" s="9">
        <f t="shared" si="5"/>
        <v>7250.1</v>
      </c>
      <c r="V27" s="9">
        <f t="shared" si="5"/>
        <v>7375.9000000000005</v>
      </c>
      <c r="W27" s="9">
        <f t="shared" si="5"/>
        <v>8020.4000000000005</v>
      </c>
      <c r="X27" s="9">
        <f t="shared" si="5"/>
        <v>8461.5</v>
      </c>
      <c r="Y27" s="9">
        <f t="shared" si="5"/>
        <v>8427.5</v>
      </c>
      <c r="Z27" s="9">
        <f t="shared" si="5"/>
        <v>8799.9</v>
      </c>
      <c r="AA27" s="9">
        <f t="shared" si="5"/>
        <v>8853.7999999999993</v>
      </c>
      <c r="AB27" s="9">
        <f t="shared" si="5"/>
        <v>9083.6</v>
      </c>
      <c r="AC27" s="9">
        <f t="shared" si="5"/>
        <v>9318.7999999999993</v>
      </c>
      <c r="AD27" s="9">
        <f t="shared" si="5"/>
        <v>9645.41</v>
      </c>
      <c r="AE27" s="9">
        <f t="shared" si="5"/>
        <v>10106.6</v>
      </c>
      <c r="AF27" s="9">
        <f t="shared" si="5"/>
        <v>10965.699999999999</v>
      </c>
      <c r="AG27" s="9">
        <f t="shared" si="5"/>
        <v>11285</v>
      </c>
      <c r="AH27" s="9">
        <f t="shared" si="5"/>
        <v>11499.699999999999</v>
      </c>
      <c r="AI27" s="9">
        <f t="shared" si="5"/>
        <v>11641.500000000002</v>
      </c>
      <c r="AJ27" s="9">
        <f t="shared" si="5"/>
        <v>11963.499999999998</v>
      </c>
      <c r="AK27" s="9">
        <f t="shared" si="5"/>
        <v>12227.109999999999</v>
      </c>
      <c r="AL27" s="9">
        <f t="shared" si="5"/>
        <v>12626.73</v>
      </c>
      <c r="AM27" s="9">
        <f t="shared" si="5"/>
        <v>12995.32</v>
      </c>
      <c r="AN27" s="9">
        <f t="shared" si="5"/>
        <v>13354.24</v>
      </c>
      <c r="AO27" s="9">
        <f t="shared" si="5"/>
        <v>13924.85</v>
      </c>
      <c r="AP27" s="9">
        <f t="shared" si="5"/>
        <v>14551.99</v>
      </c>
      <c r="AQ27" s="9">
        <f t="shared" si="5"/>
        <v>15334.23</v>
      </c>
      <c r="AR27" s="9">
        <f t="shared" si="5"/>
        <v>16093.51</v>
      </c>
      <c r="AS27" s="9">
        <f t="shared" si="5"/>
        <v>16542.43</v>
      </c>
      <c r="AT27" s="9">
        <f t="shared" si="5"/>
        <v>16933.53</v>
      </c>
      <c r="AU27" s="9">
        <f t="shared" si="5"/>
        <v>17241.47</v>
      </c>
      <c r="AV27" s="9">
        <f t="shared" si="5"/>
        <v>17584.02</v>
      </c>
      <c r="AW27" s="9">
        <f t="shared" si="5"/>
        <v>17986.84</v>
      </c>
      <c r="AX27" s="9">
        <f t="shared" si="5"/>
        <v>18336.669999999998</v>
      </c>
      <c r="AY27" s="9">
        <f t="shared" si="5"/>
        <v>18521.14</v>
      </c>
    </row>
    <row r="30" spans="1:58" x14ac:dyDescent="0.45">
      <c r="A30" s="2" t="s">
        <v>15</v>
      </c>
    </row>
    <row r="31" spans="1:58" x14ac:dyDescent="0.45">
      <c r="A31" s="3"/>
      <c r="B31" s="4">
        <f>IF(ISBLANK(B5),"",B5)</f>
        <v>42978</v>
      </c>
      <c r="C31" s="4">
        <f t="shared" ref="C31:BF31" si="6">IF(ISBLANK(C5),"",C5)</f>
        <v>43008</v>
      </c>
      <c r="D31" s="4">
        <f t="shared" si="6"/>
        <v>43039</v>
      </c>
      <c r="E31" s="4">
        <f t="shared" si="6"/>
        <v>43069</v>
      </c>
      <c r="F31" s="4">
        <f t="shared" si="6"/>
        <v>43100</v>
      </c>
      <c r="G31" s="4">
        <f t="shared" si="6"/>
        <v>43131</v>
      </c>
      <c r="H31" s="4">
        <f t="shared" si="6"/>
        <v>43159</v>
      </c>
      <c r="I31" s="4">
        <f t="shared" si="6"/>
        <v>43190</v>
      </c>
      <c r="J31" s="4">
        <f t="shared" si="6"/>
        <v>43220</v>
      </c>
      <c r="K31" s="4">
        <f t="shared" si="6"/>
        <v>43251</v>
      </c>
      <c r="L31" s="4">
        <f t="shared" si="6"/>
        <v>43281</v>
      </c>
      <c r="M31" s="4">
        <f t="shared" si="6"/>
        <v>43312</v>
      </c>
      <c r="N31" s="4">
        <f t="shared" si="6"/>
        <v>43343</v>
      </c>
      <c r="O31" s="4">
        <f t="shared" si="6"/>
        <v>43373</v>
      </c>
      <c r="P31" s="4">
        <f t="shared" si="6"/>
        <v>43404</v>
      </c>
      <c r="Q31" s="4">
        <f t="shared" si="6"/>
        <v>43434</v>
      </c>
      <c r="R31" s="4">
        <f t="shared" si="6"/>
        <v>43465</v>
      </c>
      <c r="S31" s="4">
        <f t="shared" si="6"/>
        <v>43496</v>
      </c>
      <c r="T31" s="4">
        <f t="shared" si="6"/>
        <v>43524</v>
      </c>
      <c r="U31" s="4">
        <f t="shared" si="6"/>
        <v>43555</v>
      </c>
      <c r="V31" s="4">
        <f t="shared" si="6"/>
        <v>43585</v>
      </c>
      <c r="W31" s="4">
        <f t="shared" si="6"/>
        <v>43616</v>
      </c>
      <c r="X31" s="4">
        <f t="shared" si="6"/>
        <v>43617</v>
      </c>
      <c r="Y31" s="4">
        <f t="shared" si="6"/>
        <v>43647</v>
      </c>
      <c r="Z31" s="4">
        <f t="shared" si="6"/>
        <v>43678</v>
      </c>
      <c r="AA31" s="4">
        <f t="shared" si="6"/>
        <v>43709</v>
      </c>
      <c r="AB31" s="4">
        <f t="shared" si="6"/>
        <v>43739</v>
      </c>
      <c r="AC31" s="4">
        <f t="shared" si="6"/>
        <v>43770</v>
      </c>
      <c r="AD31" s="4">
        <f t="shared" si="6"/>
        <v>43800</v>
      </c>
      <c r="AE31" s="4">
        <f t="shared" si="6"/>
        <v>43831</v>
      </c>
      <c r="AF31" s="4">
        <f t="shared" si="6"/>
        <v>43862</v>
      </c>
      <c r="AG31" s="4">
        <f t="shared" si="6"/>
        <v>43891</v>
      </c>
      <c r="AH31" s="4">
        <f t="shared" si="6"/>
        <v>43922</v>
      </c>
      <c r="AI31" s="4">
        <v>43952</v>
      </c>
      <c r="AJ31" s="4">
        <v>43983</v>
      </c>
      <c r="AK31" s="4">
        <v>44013</v>
      </c>
      <c r="AL31" s="4">
        <v>44044</v>
      </c>
      <c r="AM31" s="4">
        <v>44075</v>
      </c>
      <c r="AN31" s="4">
        <v>44105</v>
      </c>
      <c r="AO31" s="4">
        <v>44136</v>
      </c>
      <c r="AP31" s="4">
        <v>44166</v>
      </c>
      <c r="AQ31" s="4">
        <v>44197</v>
      </c>
      <c r="AR31" s="4">
        <v>44228</v>
      </c>
      <c r="AS31" s="4">
        <v>44256</v>
      </c>
      <c r="AT31" s="4">
        <v>44287</v>
      </c>
      <c r="AU31" s="4">
        <v>44317</v>
      </c>
      <c r="AV31" s="4">
        <v>44348</v>
      </c>
      <c r="AW31" s="4">
        <v>44378</v>
      </c>
      <c r="AX31" s="4">
        <v>44409</v>
      </c>
      <c r="AY31" s="4">
        <v>44440</v>
      </c>
      <c r="AZ31" s="5" t="str">
        <f t="shared" si="6"/>
        <v/>
      </c>
      <c r="BA31" s="5" t="str">
        <f t="shared" si="6"/>
        <v/>
      </c>
      <c r="BB31" s="5" t="str">
        <f t="shared" si="6"/>
        <v/>
      </c>
      <c r="BC31" s="5" t="str">
        <f t="shared" si="6"/>
        <v/>
      </c>
      <c r="BD31" s="5" t="str">
        <f t="shared" si="6"/>
        <v/>
      </c>
      <c r="BE31" s="5" t="str">
        <f t="shared" si="6"/>
        <v/>
      </c>
      <c r="BF31" s="5" t="str">
        <f t="shared" si="6"/>
        <v/>
      </c>
    </row>
    <row r="32" spans="1:58" x14ac:dyDescent="0.45">
      <c r="A32" s="3" t="s">
        <v>9</v>
      </c>
      <c r="B32" s="9">
        <v>27.5</v>
      </c>
      <c r="C32" s="9">
        <v>30.400000000000002</v>
      </c>
      <c r="D32" s="9">
        <v>29.699999999999996</v>
      </c>
      <c r="E32" s="9">
        <v>30.799999999999997</v>
      </c>
      <c r="F32" s="9">
        <v>30.299999999999997</v>
      </c>
      <c r="G32" s="9">
        <v>33.6</v>
      </c>
      <c r="H32" s="9">
        <v>33.5</v>
      </c>
      <c r="I32" s="9">
        <v>30.999999999999996</v>
      </c>
      <c r="J32" s="9">
        <v>28.599999999999998</v>
      </c>
      <c r="K32" s="9">
        <v>27.1</v>
      </c>
      <c r="L32" s="9">
        <v>24.000000000000004</v>
      </c>
      <c r="M32" s="9">
        <v>22.900000000000002</v>
      </c>
      <c r="N32" s="9">
        <v>21.900000000000002</v>
      </c>
      <c r="O32" s="9">
        <v>20.5</v>
      </c>
      <c r="P32" s="9">
        <v>18.5</v>
      </c>
      <c r="Q32" s="9">
        <v>19</v>
      </c>
      <c r="R32" s="9">
        <v>17.300000000000004</v>
      </c>
      <c r="S32" s="9">
        <v>17.700000000000003</v>
      </c>
      <c r="T32" s="9">
        <v>19</v>
      </c>
      <c r="U32" s="9">
        <v>19.000000000000004</v>
      </c>
      <c r="V32" s="9">
        <v>21.000000000000004</v>
      </c>
      <c r="W32" s="9">
        <v>20.800000000000004</v>
      </c>
      <c r="X32" s="9">
        <v>25.8</v>
      </c>
      <c r="Y32" s="9">
        <v>39.20000000000001</v>
      </c>
      <c r="Z32" s="9">
        <v>40.6</v>
      </c>
      <c r="AA32" s="9">
        <v>45.100000000000009</v>
      </c>
      <c r="AB32" s="9">
        <v>49</v>
      </c>
      <c r="AC32" s="9">
        <v>50.599999999999994</v>
      </c>
      <c r="AD32" s="9">
        <v>59.849999999999994</v>
      </c>
      <c r="AE32" s="9">
        <v>74</v>
      </c>
      <c r="AF32" s="9">
        <v>89.4</v>
      </c>
      <c r="AG32" s="9">
        <v>87.5</v>
      </c>
      <c r="AH32" s="9">
        <v>135.90000000000003</v>
      </c>
      <c r="AI32" s="9">
        <v>150</v>
      </c>
      <c r="AJ32" s="9">
        <v>179.49999999999997</v>
      </c>
      <c r="AK32" s="9">
        <v>211.98</v>
      </c>
      <c r="AL32" s="9">
        <v>248.74999999999997</v>
      </c>
      <c r="AM32" s="9">
        <v>264.89</v>
      </c>
      <c r="AN32" s="9">
        <v>271.84999999999997</v>
      </c>
      <c r="AO32" s="9">
        <v>297.43999999999994</v>
      </c>
      <c r="AP32" s="9">
        <v>337.15999999999997</v>
      </c>
      <c r="AQ32" s="9">
        <v>409.48</v>
      </c>
      <c r="AR32" s="9">
        <v>533.99</v>
      </c>
      <c r="AS32" s="9">
        <v>592.67999999999995</v>
      </c>
      <c r="AT32" s="9">
        <v>688.15</v>
      </c>
      <c r="AU32" s="9">
        <v>777.03</v>
      </c>
      <c r="AV32" s="9">
        <v>872.3900000000001</v>
      </c>
      <c r="AW32" s="9">
        <v>1013.4200000000001</v>
      </c>
      <c r="AX32" s="9">
        <v>1164.75</v>
      </c>
      <c r="AY32" s="9">
        <v>1231.4699999999998</v>
      </c>
    </row>
    <row r="33" spans="1:51" x14ac:dyDescent="0.45">
      <c r="A33" s="3" t="s">
        <v>10</v>
      </c>
      <c r="B33" s="9">
        <v>23.9</v>
      </c>
      <c r="C33" s="9">
        <v>31</v>
      </c>
      <c r="D33" s="9">
        <v>30.2</v>
      </c>
      <c r="E33" s="9">
        <v>32.6</v>
      </c>
      <c r="F33" s="9">
        <v>33.1</v>
      </c>
      <c r="G33" s="9">
        <v>38</v>
      </c>
      <c r="H33" s="9">
        <v>38</v>
      </c>
      <c r="I33" s="9">
        <v>34.200000000000003</v>
      </c>
      <c r="J33" s="9">
        <v>56.2</v>
      </c>
      <c r="K33" s="9">
        <v>64.199999999999989</v>
      </c>
      <c r="L33" s="9">
        <v>75.600000000000009</v>
      </c>
      <c r="M33" s="9">
        <v>90.300000000000011</v>
      </c>
      <c r="N33" s="9">
        <v>94.2</v>
      </c>
      <c r="O33" s="9">
        <v>93</v>
      </c>
      <c r="P33" s="9">
        <v>93.999999999999986</v>
      </c>
      <c r="Q33" s="9">
        <v>97.100000000000009</v>
      </c>
      <c r="R33" s="9">
        <v>88.9</v>
      </c>
      <c r="S33" s="9">
        <v>87.800000000000011</v>
      </c>
      <c r="T33" s="9">
        <v>86.600000000000009</v>
      </c>
      <c r="U33" s="9">
        <v>87.100000000000009</v>
      </c>
      <c r="V33" s="9">
        <v>83.100000000000009</v>
      </c>
      <c r="W33" s="9">
        <v>77</v>
      </c>
      <c r="X33" s="9">
        <v>64.199999999999989</v>
      </c>
      <c r="Y33" s="9">
        <v>72.3</v>
      </c>
      <c r="Z33" s="9">
        <v>69.899999999999991</v>
      </c>
      <c r="AA33" s="9">
        <v>69.3</v>
      </c>
      <c r="AB33" s="9">
        <v>75.899999999999991</v>
      </c>
      <c r="AC33" s="9">
        <v>80.399999999999991</v>
      </c>
      <c r="AD33" s="9">
        <v>87.56</v>
      </c>
      <c r="AE33" s="9">
        <v>102.5</v>
      </c>
      <c r="AF33" s="9">
        <v>113.7</v>
      </c>
      <c r="AG33" s="9">
        <v>106.7</v>
      </c>
      <c r="AH33" s="9">
        <v>116</v>
      </c>
      <c r="AI33" s="9">
        <v>125.6</v>
      </c>
      <c r="AJ33" s="9">
        <v>211.4</v>
      </c>
      <c r="AK33" s="9">
        <v>145.97999999999999</v>
      </c>
      <c r="AL33" s="9">
        <v>159.26</v>
      </c>
      <c r="AM33" s="9">
        <v>162.26999999999998</v>
      </c>
      <c r="AN33" s="9">
        <v>181.79</v>
      </c>
      <c r="AO33" s="9">
        <v>226.29</v>
      </c>
      <c r="AP33" s="9">
        <v>356.32000000000005</v>
      </c>
      <c r="AQ33" s="9">
        <v>452.12000000000006</v>
      </c>
      <c r="AR33" s="9">
        <v>553.45000000000005</v>
      </c>
      <c r="AS33" s="9">
        <v>558.37</v>
      </c>
      <c r="AT33" s="9">
        <v>623.1</v>
      </c>
      <c r="AU33" s="9">
        <v>668.6099999999999</v>
      </c>
      <c r="AV33" s="9">
        <v>719.86</v>
      </c>
      <c r="AW33" s="9">
        <v>744.48</v>
      </c>
      <c r="AX33" s="9">
        <v>770.82</v>
      </c>
      <c r="AY33" s="9">
        <v>762.78000000000009</v>
      </c>
    </row>
    <row r="34" spans="1:51" x14ac:dyDescent="0.45">
      <c r="A34" s="3" t="s">
        <v>16</v>
      </c>
      <c r="B34" s="9">
        <v>64.5</v>
      </c>
      <c r="C34" s="9">
        <v>110.2</v>
      </c>
      <c r="D34" s="9">
        <v>122</v>
      </c>
      <c r="E34" s="9">
        <v>122</v>
      </c>
      <c r="F34" s="9">
        <v>4156.1000000000004</v>
      </c>
      <c r="G34" s="9">
        <v>4190</v>
      </c>
      <c r="H34" s="9">
        <v>4187.7</v>
      </c>
      <c r="I34" s="9">
        <v>5231.5</v>
      </c>
      <c r="J34" s="9">
        <v>5540.3</v>
      </c>
      <c r="K34" s="9">
        <v>5731</v>
      </c>
      <c r="L34" s="9">
        <v>5904</v>
      </c>
      <c r="M34" s="9">
        <v>5902.1</v>
      </c>
      <c r="N34" s="9">
        <v>6198</v>
      </c>
      <c r="O34" s="9">
        <v>6280</v>
      </c>
      <c r="P34" s="9">
        <v>6307</v>
      </c>
      <c r="Q34" s="9">
        <v>6550</v>
      </c>
      <c r="R34" s="9">
        <v>6640</v>
      </c>
      <c r="S34" s="9">
        <v>6843.8</v>
      </c>
      <c r="T34" s="9">
        <v>6953</v>
      </c>
      <c r="U34" s="9">
        <v>7144</v>
      </c>
      <c r="V34" s="9">
        <v>7271.8</v>
      </c>
      <c r="W34" s="9">
        <v>7922.6</v>
      </c>
      <c r="X34" s="9">
        <v>8371.5</v>
      </c>
      <c r="Y34" s="9">
        <v>8316</v>
      </c>
      <c r="Z34" s="9">
        <v>8689.4</v>
      </c>
      <c r="AA34" s="9">
        <v>8739.4</v>
      </c>
      <c r="AB34" s="9">
        <v>8958.7000000000007</v>
      </c>
      <c r="AC34" s="9">
        <v>9187.7999999999993</v>
      </c>
      <c r="AD34" s="9">
        <v>9498</v>
      </c>
      <c r="AE34" s="9">
        <v>9930.1</v>
      </c>
      <c r="AF34" s="9">
        <v>10762.599999999999</v>
      </c>
      <c r="AG34" s="9">
        <v>11090.8</v>
      </c>
      <c r="AH34" s="9">
        <v>11247.8</v>
      </c>
      <c r="AI34" s="9">
        <v>11365.900000000001</v>
      </c>
      <c r="AJ34" s="9">
        <v>11572.599999999999</v>
      </c>
      <c r="AK34" s="9">
        <v>11869.15</v>
      </c>
      <c r="AL34" s="9">
        <v>12218.72</v>
      </c>
      <c r="AM34" s="9">
        <v>12568.16</v>
      </c>
      <c r="AN34" s="9">
        <v>12900.6</v>
      </c>
      <c r="AO34" s="9">
        <v>13401.12</v>
      </c>
      <c r="AP34" s="9">
        <v>13858.51</v>
      </c>
      <c r="AQ34" s="9">
        <v>14472.63</v>
      </c>
      <c r="AR34" s="9">
        <v>15006.07</v>
      </c>
      <c r="AS34" s="9">
        <v>15391.380000000001</v>
      </c>
      <c r="AT34" s="9">
        <v>15622.279999999999</v>
      </c>
      <c r="AU34" s="9">
        <v>15795.830000000002</v>
      </c>
      <c r="AV34" s="9">
        <v>15991.77</v>
      </c>
      <c r="AW34" s="9">
        <v>16228.94</v>
      </c>
      <c r="AX34" s="9">
        <v>16401.099999999999</v>
      </c>
      <c r="AY34" s="9">
        <v>16526.89</v>
      </c>
    </row>
    <row r="35" spans="1:51" x14ac:dyDescent="0.45">
      <c r="A35" s="3" t="s">
        <v>7</v>
      </c>
      <c r="B35" s="9">
        <f>SUM(B32:B34)</f>
        <v>115.9</v>
      </c>
      <c r="C35" s="9">
        <f t="shared" ref="C35:AY35" si="7">SUM(C32:C34)</f>
        <v>171.60000000000002</v>
      </c>
      <c r="D35" s="9">
        <f t="shared" si="7"/>
        <v>181.89999999999998</v>
      </c>
      <c r="E35" s="9">
        <f t="shared" si="7"/>
        <v>185.4</v>
      </c>
      <c r="F35" s="9">
        <f t="shared" si="7"/>
        <v>4219.5</v>
      </c>
      <c r="G35" s="9">
        <f t="shared" si="7"/>
        <v>4261.6000000000004</v>
      </c>
      <c r="H35" s="9">
        <f t="shared" si="7"/>
        <v>4259.2</v>
      </c>
      <c r="I35" s="9">
        <f t="shared" si="7"/>
        <v>5296.7</v>
      </c>
      <c r="J35" s="9">
        <f t="shared" si="7"/>
        <v>5625.1</v>
      </c>
      <c r="K35" s="9">
        <f t="shared" si="7"/>
        <v>5822.3</v>
      </c>
      <c r="L35" s="9">
        <f t="shared" si="7"/>
        <v>6003.6</v>
      </c>
      <c r="M35" s="9">
        <f t="shared" si="7"/>
        <v>6015.3</v>
      </c>
      <c r="N35" s="9">
        <f t="shared" si="7"/>
        <v>6314.1</v>
      </c>
      <c r="O35" s="9">
        <f t="shared" si="7"/>
        <v>6393.5</v>
      </c>
      <c r="P35" s="9">
        <f t="shared" si="7"/>
        <v>6419.5</v>
      </c>
      <c r="Q35" s="9">
        <f t="shared" si="7"/>
        <v>6666.1</v>
      </c>
      <c r="R35" s="9">
        <f t="shared" si="7"/>
        <v>6746.2</v>
      </c>
      <c r="S35" s="9">
        <f t="shared" si="7"/>
        <v>6949.3</v>
      </c>
      <c r="T35" s="9">
        <f t="shared" si="7"/>
        <v>7058.6</v>
      </c>
      <c r="U35" s="9">
        <f t="shared" si="7"/>
        <v>7250.1</v>
      </c>
      <c r="V35" s="9">
        <f t="shared" si="7"/>
        <v>7375.9000000000005</v>
      </c>
      <c r="W35" s="9">
        <f t="shared" si="7"/>
        <v>8020.4000000000005</v>
      </c>
      <c r="X35" s="9">
        <f t="shared" si="7"/>
        <v>8461.5</v>
      </c>
      <c r="Y35" s="9">
        <f t="shared" si="7"/>
        <v>8427.5</v>
      </c>
      <c r="Z35" s="9">
        <f t="shared" si="7"/>
        <v>8799.9</v>
      </c>
      <c r="AA35" s="9">
        <f t="shared" si="7"/>
        <v>8853.7999999999993</v>
      </c>
      <c r="AB35" s="9">
        <f t="shared" si="7"/>
        <v>9083.6</v>
      </c>
      <c r="AC35" s="9">
        <f t="shared" si="7"/>
        <v>9318.7999999999993</v>
      </c>
      <c r="AD35" s="9">
        <f t="shared" si="7"/>
        <v>9645.41</v>
      </c>
      <c r="AE35" s="9">
        <f t="shared" si="7"/>
        <v>10106.6</v>
      </c>
      <c r="AF35" s="9">
        <f t="shared" si="7"/>
        <v>10965.699999999999</v>
      </c>
      <c r="AG35" s="9">
        <f t="shared" si="7"/>
        <v>11285</v>
      </c>
      <c r="AH35" s="9">
        <f t="shared" si="7"/>
        <v>11499.699999999999</v>
      </c>
      <c r="AI35" s="9">
        <f t="shared" si="7"/>
        <v>11641.500000000002</v>
      </c>
      <c r="AJ35" s="9">
        <f t="shared" si="7"/>
        <v>11963.499999999998</v>
      </c>
      <c r="AK35" s="9">
        <f t="shared" si="7"/>
        <v>12227.109999999999</v>
      </c>
      <c r="AL35" s="9">
        <f t="shared" si="7"/>
        <v>12626.73</v>
      </c>
      <c r="AM35" s="9">
        <f t="shared" si="7"/>
        <v>12995.32</v>
      </c>
      <c r="AN35" s="9">
        <f t="shared" si="7"/>
        <v>13354.24</v>
      </c>
      <c r="AO35" s="9">
        <f t="shared" si="7"/>
        <v>13924.85</v>
      </c>
      <c r="AP35" s="9">
        <f t="shared" si="7"/>
        <v>14551.99</v>
      </c>
      <c r="AQ35" s="9">
        <f t="shared" si="7"/>
        <v>15334.23</v>
      </c>
      <c r="AR35" s="9">
        <f t="shared" si="7"/>
        <v>16093.51</v>
      </c>
      <c r="AS35" s="9">
        <f t="shared" si="7"/>
        <v>16542.43</v>
      </c>
      <c r="AT35" s="9">
        <f t="shared" si="7"/>
        <v>16933.53</v>
      </c>
      <c r="AU35" s="9">
        <f t="shared" si="7"/>
        <v>17241.47</v>
      </c>
      <c r="AV35" s="9">
        <f t="shared" si="7"/>
        <v>17584.02</v>
      </c>
      <c r="AW35" s="9">
        <f t="shared" si="7"/>
        <v>17986.84</v>
      </c>
      <c r="AX35" s="9">
        <f t="shared" si="7"/>
        <v>18336.669999999998</v>
      </c>
      <c r="AY35" s="9">
        <f t="shared" si="7"/>
        <v>18521.14</v>
      </c>
    </row>
    <row r="43" spans="1:51" s="11" customFormat="1" x14ac:dyDescent="0.45"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시장규모추이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2021-10-26T01:02:39Z</dcterms:created>
  <dcterms:modified xsi:type="dcterms:W3CDTF">2021-10-26T01:03:46Z</dcterms:modified>
</cp:coreProperties>
</file>